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6720"/>
  </bookViews>
  <sheets>
    <sheet name="kernel assembly" sheetId="2" r:id="rId1"/>
    <sheet name="kernel summary" sheetId="4" r:id="rId2"/>
  </sheets>
  <definedNames>
    <definedName name="_xlnm._FilterDatabase" localSheetId="1" hidden="1">'kernel summary'!$E$8:$G$8</definedName>
  </definedNames>
  <calcPr calcId="145621"/>
</workbook>
</file>

<file path=xl/calcChain.xml><?xml version="1.0" encoding="utf-8"?>
<calcChain xmlns="http://schemas.openxmlformats.org/spreadsheetml/2006/main">
  <c r="F12" i="4" l="1"/>
  <c r="F11" i="4"/>
  <c r="F10" i="4"/>
  <c r="F16" i="4"/>
  <c r="F15" i="4"/>
  <c r="F19" i="4"/>
  <c r="F13" i="4"/>
  <c r="F20" i="4"/>
  <c r="F31" i="4"/>
  <c r="F18" i="4"/>
  <c r="F24" i="4"/>
  <c r="F17" i="4"/>
  <c r="F22" i="4"/>
  <c r="F23" i="4"/>
  <c r="F14" i="4"/>
  <c r="F39" i="4"/>
  <c r="F21" i="4"/>
  <c r="F30" i="4"/>
  <c r="F25" i="4"/>
  <c r="F36" i="4"/>
  <c r="F26" i="4"/>
  <c r="F47" i="4"/>
  <c r="F48" i="4"/>
  <c r="F49" i="4"/>
  <c r="F28" i="4"/>
  <c r="F40" i="4"/>
  <c r="F29" i="4"/>
  <c r="F34" i="4"/>
  <c r="F37" i="4"/>
  <c r="F32" i="4"/>
  <c r="F50" i="4"/>
  <c r="F56" i="4"/>
  <c r="F27" i="4"/>
  <c r="F43" i="4"/>
  <c r="F33" i="4"/>
  <c r="F35" i="4"/>
  <c r="F44" i="4"/>
  <c r="F45" i="4"/>
  <c r="F41" i="4"/>
  <c r="F38" i="4"/>
  <c r="F57" i="4"/>
  <c r="F42" i="4"/>
  <c r="F46" i="4"/>
  <c r="F51" i="4"/>
  <c r="F52" i="4"/>
  <c r="F53" i="4"/>
  <c r="F58" i="4"/>
  <c r="F54" i="4"/>
  <c r="F59" i="4"/>
  <c r="F55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9" i="4"/>
  <c r="B1" i="4"/>
  <c r="B34" i="2"/>
  <c r="B114" i="2"/>
  <c r="B115" i="2"/>
  <c r="B116" i="2"/>
  <c r="B117" i="2"/>
  <c r="B118" i="2"/>
  <c r="B119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95" i="2"/>
  <c r="B89" i="2"/>
  <c r="B90" i="2"/>
  <c r="B91" i="2"/>
  <c r="B92" i="2"/>
  <c r="B88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67" i="2"/>
  <c r="B62" i="2"/>
  <c r="B63" i="2"/>
  <c r="B64" i="2"/>
  <c r="B61" i="2"/>
  <c r="B54" i="2"/>
  <c r="B55" i="2"/>
  <c r="B56" i="2"/>
  <c r="B57" i="2"/>
  <c r="B58" i="2"/>
  <c r="B53" i="2"/>
  <c r="B49" i="2"/>
  <c r="B50" i="2"/>
  <c r="B48" i="2"/>
  <c r="B43" i="2"/>
  <c r="B44" i="2"/>
  <c r="B45" i="2"/>
  <c r="B42" i="2"/>
  <c r="B25" i="2"/>
  <c r="B26" i="2"/>
  <c r="B27" i="2"/>
  <c r="B28" i="2"/>
  <c r="B29" i="2"/>
  <c r="B30" i="2"/>
  <c r="B31" i="2"/>
  <c r="B32" i="2"/>
  <c r="B33" i="2"/>
  <c r="B35" i="2"/>
  <c r="B36" i="2"/>
  <c r="B37" i="2"/>
  <c r="B38" i="2"/>
  <c r="B39" i="2"/>
  <c r="B2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6" i="2"/>
  <c r="B2" i="2"/>
  <c r="B2" i="4" l="1"/>
  <c r="G11" i="4" s="1"/>
  <c r="B113" i="2"/>
  <c r="F5" i="4" s="1"/>
  <c r="B94" i="2"/>
  <c r="D5" i="4" s="1"/>
  <c r="B87" i="2"/>
  <c r="J5" i="4" s="1"/>
  <c r="B66" i="2"/>
  <c r="C5" i="4" s="1"/>
  <c r="B60" i="2"/>
  <c r="I5" i="4" s="1"/>
  <c r="B52" i="2"/>
  <c r="H5" i="4" s="1"/>
  <c r="B41" i="2"/>
  <c r="G5" i="4" s="1"/>
  <c r="B23" i="2"/>
  <c r="A5" i="4" s="1"/>
  <c r="B5" i="2"/>
  <c r="B5" i="4" s="1"/>
  <c r="B47" i="2"/>
  <c r="E5" i="4" s="1"/>
  <c r="K5" i="4" l="1"/>
  <c r="G51" i="4"/>
  <c r="G103" i="4"/>
  <c r="G102" i="4"/>
  <c r="G70" i="4"/>
  <c r="G37" i="4"/>
  <c r="G101" i="4"/>
  <c r="G69" i="4"/>
  <c r="G17" i="4"/>
  <c r="G104" i="4"/>
  <c r="G68" i="4"/>
  <c r="G63" i="4"/>
  <c r="A6" i="4"/>
  <c r="G99" i="4"/>
  <c r="G83" i="4"/>
  <c r="G98" i="4"/>
  <c r="G82" i="4"/>
  <c r="G66" i="4"/>
  <c r="G57" i="4"/>
  <c r="G28" i="4"/>
  <c r="G31" i="4"/>
  <c r="G97" i="4"/>
  <c r="G81" i="4"/>
  <c r="G65" i="4"/>
  <c r="G38" i="4"/>
  <c r="G49" i="4"/>
  <c r="G20" i="4"/>
  <c r="G100" i="4"/>
  <c r="G84" i="4"/>
  <c r="G64" i="4"/>
  <c r="G33" i="4"/>
  <c r="G24" i="4"/>
  <c r="G53" i="4"/>
  <c r="D6" i="4"/>
  <c r="B6" i="4"/>
  <c r="G95" i="4"/>
  <c r="G79" i="4"/>
  <c r="G94" i="4"/>
  <c r="G78" i="4"/>
  <c r="G62" i="4"/>
  <c r="G44" i="4"/>
  <c r="G26" i="4"/>
  <c r="G15" i="4"/>
  <c r="G93" i="4"/>
  <c r="G77" i="4"/>
  <c r="G61" i="4"/>
  <c r="G35" i="4"/>
  <c r="G36" i="4"/>
  <c r="G16" i="4"/>
  <c r="G96" i="4"/>
  <c r="G80" i="4"/>
  <c r="G60" i="4"/>
  <c r="G29" i="4"/>
  <c r="G13" i="4"/>
  <c r="G42" i="4"/>
  <c r="J6" i="4"/>
  <c r="G6" i="4"/>
  <c r="H6" i="4"/>
  <c r="G87" i="4"/>
  <c r="G86" i="4"/>
  <c r="G52" i="4"/>
  <c r="G22" i="4"/>
  <c r="G85" i="4"/>
  <c r="G34" i="4"/>
  <c r="G88" i="4"/>
  <c r="G41" i="4"/>
  <c r="G25" i="4"/>
  <c r="E6" i="4"/>
  <c r="G91" i="4"/>
  <c r="G75" i="4"/>
  <c r="G90" i="4"/>
  <c r="G74" i="4"/>
  <c r="G59" i="4"/>
  <c r="G27" i="4"/>
  <c r="G21" i="4"/>
  <c r="G12" i="4"/>
  <c r="G89" i="4"/>
  <c r="G73" i="4"/>
  <c r="G54" i="4"/>
  <c r="G56" i="4"/>
  <c r="G39" i="4"/>
  <c r="G9" i="4"/>
  <c r="G92" i="4"/>
  <c r="G76" i="4"/>
  <c r="G46" i="4"/>
  <c r="G48" i="4"/>
  <c r="G71" i="4"/>
  <c r="G23" i="4"/>
  <c r="F6" i="4"/>
  <c r="I6" i="4"/>
  <c r="C6" i="4"/>
  <c r="G72" i="4"/>
  <c r="G58" i="4"/>
  <c r="G50" i="4"/>
  <c r="G14" i="4"/>
  <c r="G67" i="4"/>
  <c r="G32" i="4"/>
  <c r="G40" i="4"/>
  <c r="G18" i="4"/>
  <c r="G45" i="4"/>
  <c r="G47" i="4"/>
  <c r="G19" i="4"/>
  <c r="G10" i="4"/>
  <c r="G55" i="4"/>
  <c r="G43" i="4"/>
  <c r="G30" i="4"/>
  <c r="B3" i="2"/>
  <c r="K6" i="4" l="1"/>
</calcChain>
</file>

<file path=xl/sharedStrings.xml><?xml version="1.0" encoding="utf-8"?>
<sst xmlns="http://schemas.openxmlformats.org/spreadsheetml/2006/main" count="234" uniqueCount="125">
  <si>
    <t>MOV R1, c [0x1] [0x100];</t>
  </si>
  <si>
    <t>NOP CC.T;</t>
  </si>
  <si>
    <t>MOV32I R6, 0x7cf0bdc2;</t>
  </si>
  <si>
    <t>MOV32I R7, 0x7cf0bdc2;</t>
  </si>
  <si>
    <t>MOV R4, c [0x2] [0x58];</t>
  </si>
  <si>
    <t>MOV R5, c [0x2] [0x5c];</t>
  </si>
  <si>
    <t>IADD R1, R1, -0x30;</t>
  </si>
  <si>
    <t>S2R R0, SR_Tid_Y;</t>
  </si>
  <si>
    <t>S2R R3, SR_CTAid_X;</t>
  </si>
  <si>
    <t>STL.64 [R1+0x10], R4;</t>
  </si>
  <si>
    <t>IMAD R3, R3, c [0x0] [0xc], R0;</t>
  </si>
  <si>
    <t>S2R R24, SR_Tid_X;</t>
  </si>
  <si>
    <t>SHL R3, R3, 0x3;</t>
  </si>
  <si>
    <t>S2R R2, SR_Tid_Z;</t>
  </si>
  <si>
    <t>MOV</t>
  </si>
  <si>
    <t>SUM</t>
  </si>
  <si>
    <t>FFMA</t>
  </si>
  <si>
    <t>FADD</t>
  </si>
  <si>
    <t>FCMP</t>
  </si>
  <si>
    <t>FMUL</t>
  </si>
  <si>
    <t>FMNMX</t>
  </si>
  <si>
    <t>FSWZ</t>
  </si>
  <si>
    <t>FSET</t>
  </si>
  <si>
    <t>FSETP</t>
  </si>
  <si>
    <t>RRO</t>
  </si>
  <si>
    <t>MUFU</t>
  </si>
  <si>
    <t>DFMA</t>
  </si>
  <si>
    <t>DADD</t>
  </si>
  <si>
    <t>DMUL</t>
  </si>
  <si>
    <t>DMNMX</t>
  </si>
  <si>
    <t>DSET</t>
  </si>
  <si>
    <t>DSETP</t>
  </si>
  <si>
    <t>Integer</t>
  </si>
  <si>
    <t>Float</t>
  </si>
  <si>
    <t>IMAD</t>
  </si>
  <si>
    <t>IMUL</t>
  </si>
  <si>
    <t>IADD</t>
  </si>
  <si>
    <t>ISCADD</t>
  </si>
  <si>
    <t>ISAD</t>
  </si>
  <si>
    <t>IMNMX</t>
  </si>
  <si>
    <t>BFE</t>
  </si>
  <si>
    <t>BFI</t>
  </si>
  <si>
    <t>SHR</t>
  </si>
  <si>
    <t>SHL</t>
  </si>
  <si>
    <t>LOP</t>
  </si>
  <si>
    <t>FLO</t>
  </si>
  <si>
    <t>ISET</t>
  </si>
  <si>
    <t>ISETP</t>
  </si>
  <si>
    <t>ICMP</t>
  </si>
  <si>
    <t>POPC</t>
  </si>
  <si>
    <t>Conversion</t>
  </si>
  <si>
    <t>F2F</t>
  </si>
  <si>
    <t>F2I</t>
  </si>
  <si>
    <t>I2F</t>
  </si>
  <si>
    <t>I2I</t>
  </si>
  <si>
    <t>Movement</t>
  </si>
  <si>
    <t>SEL</t>
  </si>
  <si>
    <t>PRMT</t>
  </si>
  <si>
    <t>Predicate</t>
  </si>
  <si>
    <t>P2R</t>
  </si>
  <si>
    <t>R2P</t>
  </si>
  <si>
    <t>CSET</t>
  </si>
  <si>
    <t>CSETP</t>
  </si>
  <si>
    <t>PSET</t>
  </si>
  <si>
    <t>PSETP</t>
  </si>
  <si>
    <t>Texture</t>
  </si>
  <si>
    <t>TEX</t>
  </si>
  <si>
    <t>TLD</t>
  </si>
  <si>
    <t>TLD4</t>
  </si>
  <si>
    <t>TXQ</t>
  </si>
  <si>
    <t>Load/Store</t>
  </si>
  <si>
    <t>LDC</t>
  </si>
  <si>
    <t>LD</t>
  </si>
  <si>
    <t>LDU</t>
  </si>
  <si>
    <t>LDL</t>
  </si>
  <si>
    <t>LDS</t>
  </si>
  <si>
    <t>LDLK</t>
  </si>
  <si>
    <t>LDSLK</t>
  </si>
  <si>
    <t>LD_LDU</t>
  </si>
  <si>
    <t>LDS_LDU</t>
  </si>
  <si>
    <t>ST</t>
  </si>
  <si>
    <t>STL</t>
  </si>
  <si>
    <t>STUL</t>
  </si>
  <si>
    <t>STS</t>
  </si>
  <si>
    <t>STSUL</t>
  </si>
  <si>
    <t>ATOM</t>
  </si>
  <si>
    <t>RED</t>
  </si>
  <si>
    <t>CCTL</t>
  </si>
  <si>
    <t>CCTLL</t>
  </si>
  <si>
    <t>MEMBAR</t>
  </si>
  <si>
    <t>Surface</t>
  </si>
  <si>
    <t>SULD</t>
  </si>
  <si>
    <t>SULEA</t>
  </si>
  <si>
    <t>SUST</t>
  </si>
  <si>
    <t>SURED</t>
  </si>
  <si>
    <t>SUQ</t>
  </si>
  <si>
    <t>Control</t>
  </si>
  <si>
    <t>BRA</t>
  </si>
  <si>
    <t>BRX</t>
  </si>
  <si>
    <t>JMP</t>
  </si>
  <si>
    <t>JMX</t>
  </si>
  <si>
    <t>CAL</t>
  </si>
  <si>
    <t>JCAL</t>
  </si>
  <si>
    <t>RET</t>
  </si>
  <si>
    <t>BRK</t>
  </si>
  <si>
    <t>CONT</t>
  </si>
  <si>
    <t>LONGJMP</t>
  </si>
  <si>
    <t>SSY</t>
  </si>
  <si>
    <t>PBK</t>
  </si>
  <si>
    <t>PCNT</t>
  </si>
  <si>
    <t>PRET</t>
  </si>
  <si>
    <t>PLONGJMP</t>
  </si>
  <si>
    <t>BPT</t>
  </si>
  <si>
    <t>EXIT</t>
  </si>
  <si>
    <t>Misc</t>
  </si>
  <si>
    <t>NOP</t>
  </si>
  <si>
    <t>S2R</t>
  </si>
  <si>
    <t>B2R</t>
  </si>
  <si>
    <t>LEPC</t>
  </si>
  <si>
    <t>BAR</t>
  </si>
  <si>
    <t>VOTE</t>
  </si>
  <si>
    <t>Instruction</t>
  </si>
  <si>
    <t>Count</t>
  </si>
  <si>
    <t>Ratio</t>
  </si>
  <si>
    <t>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</si>
</sst>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'kernel summary'!$A$4:$J$4</c:f>
              <c:strCache>
                <c:ptCount val="10"/>
                <c:pt idx="0">
                  <c:v>Integer</c:v>
                </c:pt>
                <c:pt idx="1">
                  <c:v>Float</c:v>
                </c:pt>
                <c:pt idx="2">
                  <c:v>Load/Store</c:v>
                </c:pt>
                <c:pt idx="3">
                  <c:v>Control</c:v>
                </c:pt>
                <c:pt idx="4">
                  <c:v>Movement</c:v>
                </c:pt>
                <c:pt idx="5">
                  <c:v>Misc</c:v>
                </c:pt>
                <c:pt idx="6">
                  <c:v>Conversion</c:v>
                </c:pt>
                <c:pt idx="7">
                  <c:v>Predicate</c:v>
                </c:pt>
                <c:pt idx="8">
                  <c:v>Texture</c:v>
                </c:pt>
                <c:pt idx="9">
                  <c:v>Surface</c:v>
                </c:pt>
              </c:strCache>
            </c:strRef>
          </c:cat>
          <c:val>
            <c:numRef>
              <c:f>'kernel summary'!$A$5:$J$5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14287</xdr:rowOff>
    </xdr:from>
    <xdr:to>
      <xdr:col>13</xdr:col>
      <xdr:colOff>247650</xdr:colOff>
      <xdr:row>21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9"/>
  <sheetViews>
    <sheetView tabSelected="1" workbookViewId="0">
      <selection activeCell="D11" sqref="D11"/>
    </sheetView>
  </sheetViews>
  <sheetFormatPr baseColWidth="10" defaultRowHeight="15" x14ac:dyDescent="0.25"/>
  <cols>
    <col min="2" max="3" width="5.7109375" customWidth="1"/>
    <col min="4" max="4" width="44.42578125" bestFit="1" customWidth="1"/>
  </cols>
  <sheetData>
    <row r="2" spans="1:4" x14ac:dyDescent="0.25">
      <c r="A2" s="2" t="s">
        <v>124</v>
      </c>
      <c r="B2" s="2">
        <f>COUNTA(D:D)</f>
        <v>14</v>
      </c>
      <c r="D2" t="s">
        <v>0</v>
      </c>
    </row>
    <row r="3" spans="1:4" x14ac:dyDescent="0.25">
      <c r="A3" s="2" t="s">
        <v>15</v>
      </c>
      <c r="B3" s="2">
        <f>B5+B23+B41+B47+B52+B60+B66+B87+B94+B113</f>
        <v>14</v>
      </c>
      <c r="D3" t="s">
        <v>1</v>
      </c>
    </row>
    <row r="4" spans="1:4" x14ac:dyDescent="0.25">
      <c r="D4" t="s">
        <v>6</v>
      </c>
    </row>
    <row r="5" spans="1:4" x14ac:dyDescent="0.25">
      <c r="A5" s="2" t="s">
        <v>33</v>
      </c>
      <c r="B5" s="2">
        <f>SUM(B6:B21)</f>
        <v>0</v>
      </c>
      <c r="D5" t="s">
        <v>4</v>
      </c>
    </row>
    <row r="6" spans="1:4" x14ac:dyDescent="0.25">
      <c r="A6" s="1" t="s">
        <v>16</v>
      </c>
      <c r="B6" s="1">
        <f>COUNTIF(D:D,CONCATENATE("*", A6, " *"))+COUNTIF(D:D,CONCATENATE("*", A6, ".*"))+COUNTIF(D:D,CONCATENATE("*", A6, "32*"))+COUNTIF(D:D,CONCATENATE("*", A6, ";*"))</f>
        <v>0</v>
      </c>
      <c r="D6" t="s">
        <v>5</v>
      </c>
    </row>
    <row r="7" spans="1:4" x14ac:dyDescent="0.25">
      <c r="A7" s="1" t="s">
        <v>17</v>
      </c>
      <c r="B7" s="1">
        <f>COUNTIF(D:D,CONCATENATE("*", A7, " *"))+COUNTIF(D:D,CONCATENATE("*", A7, ".*"))+COUNTIF(D:D,CONCATENATE("*", A7, "32*"))+COUNTIF(D:D,CONCATENATE("*", A7, ";*"))</f>
        <v>0</v>
      </c>
      <c r="D7" t="s">
        <v>7</v>
      </c>
    </row>
    <row r="8" spans="1:4" x14ac:dyDescent="0.25">
      <c r="A8" s="1" t="s">
        <v>18</v>
      </c>
      <c r="B8" s="1">
        <f>COUNTIF(D:D,CONCATENATE("*", A8, " *"))+COUNTIF(D:D,CONCATENATE("*", A8, ".*"))+COUNTIF(D:D,CONCATENATE("*", A8, "32*"))+COUNTIF(D:D,CONCATENATE("*", A8, ";*"))</f>
        <v>0</v>
      </c>
      <c r="D8" t="s">
        <v>2</v>
      </c>
    </row>
    <row r="9" spans="1:4" x14ac:dyDescent="0.25">
      <c r="A9" s="1" t="s">
        <v>19</v>
      </c>
      <c r="B9" s="1">
        <f>COUNTIF(D:D,CONCATENATE("*", A9, " *"))+COUNTIF(D:D,CONCATENATE("*", A9, ".*"))+COUNTIF(D:D,CONCATENATE("*", A9, "32*"))+COUNTIF(D:D,CONCATENATE("*", A9, ";*"))</f>
        <v>0</v>
      </c>
      <c r="D9" t="s">
        <v>8</v>
      </c>
    </row>
    <row r="10" spans="1:4" x14ac:dyDescent="0.25">
      <c r="A10" s="1" t="s">
        <v>20</v>
      </c>
      <c r="B10" s="1">
        <f>COUNTIF(D:D,CONCATENATE("*", A10, " *"))+COUNTIF(D:D,CONCATENATE("*", A10, ".*"))+COUNTIF(D:D,CONCATENATE("*", A10, "32*"))+COUNTIF(D:D,CONCATENATE("*", A10, ";*"))</f>
        <v>0</v>
      </c>
      <c r="D10" t="s">
        <v>3</v>
      </c>
    </row>
    <row r="11" spans="1:4" x14ac:dyDescent="0.25">
      <c r="A11" s="1" t="s">
        <v>21</v>
      </c>
      <c r="B11" s="1">
        <f>COUNTIF(D:D,CONCATENATE("*", A11, " *"))+COUNTIF(D:D,CONCATENATE("*", A11, ".*"))+COUNTIF(D:D,CONCATENATE("*", A11, "32*"))+COUNTIF(D:D,CONCATENATE("*", A11, ";*"))</f>
        <v>0</v>
      </c>
      <c r="D11" t="s">
        <v>9</v>
      </c>
    </row>
    <row r="12" spans="1:4" x14ac:dyDescent="0.25">
      <c r="A12" s="1" t="s">
        <v>22</v>
      </c>
      <c r="B12" s="1">
        <f>COUNTIF(D:D,CONCATENATE("*", A12, " *"))+COUNTIF(D:D,CONCATENATE("*", A12, ".*"))+COUNTIF(D:D,CONCATENATE("*", A12, "32*"))+COUNTIF(D:D,CONCATENATE("*", A12, ";*"))</f>
        <v>0</v>
      </c>
      <c r="D12" t="s">
        <v>10</v>
      </c>
    </row>
    <row r="13" spans="1:4" x14ac:dyDescent="0.25">
      <c r="A13" s="1" t="s">
        <v>23</v>
      </c>
      <c r="B13" s="1">
        <f>COUNTIF(D:D,CONCATENATE("*", A13, " *"))+COUNTIF(D:D,CONCATENATE("*", A13, ".*"))+COUNTIF(D:D,CONCATENATE("*", A13, "32*"))+COUNTIF(D:D,CONCATENATE("*", A13, ";*"))</f>
        <v>0</v>
      </c>
      <c r="D13" t="s">
        <v>11</v>
      </c>
    </row>
    <row r="14" spans="1:4" x14ac:dyDescent="0.25">
      <c r="A14" s="1" t="s">
        <v>24</v>
      </c>
      <c r="B14" s="1">
        <f>COUNTIF(D:D,CONCATENATE("*", A14, " *"))+COUNTIF(D:D,CONCATENATE("*", A14, ".*"))+COUNTIF(D:D,CONCATENATE("*", A14, "32*"))+COUNTIF(D:D,CONCATENATE("*", A14, ";*"))</f>
        <v>0</v>
      </c>
      <c r="D14" t="s">
        <v>12</v>
      </c>
    </row>
    <row r="15" spans="1:4" x14ac:dyDescent="0.25">
      <c r="A15" s="1" t="s">
        <v>25</v>
      </c>
      <c r="B15" s="1">
        <f>COUNTIF(D:D,CONCATENATE("*", A15, " *"))+COUNTIF(D:D,CONCATENATE("*", A15, ".*"))+COUNTIF(D:D,CONCATENATE("*", A15, "32*"))+COUNTIF(D:D,CONCATENATE("*", A15, ";*"))</f>
        <v>0</v>
      </c>
      <c r="D15" t="s">
        <v>13</v>
      </c>
    </row>
    <row r="16" spans="1:4" x14ac:dyDescent="0.25">
      <c r="A16" s="1" t="s">
        <v>26</v>
      </c>
      <c r="B16" s="1">
        <f>COUNTIF(D:D,CONCATENATE("*", A16, " *"))+COUNTIF(D:D,CONCATENATE("*", A16, ".*"))+COUNTIF(D:D,CONCATENATE("*", A16, "32*"))+COUNTIF(D:D,CONCATENATE("*", A16, ";*"))</f>
        <v>0</v>
      </c>
    </row>
    <row r="17" spans="1:2" x14ac:dyDescent="0.25">
      <c r="A17" s="1" t="s">
        <v>27</v>
      </c>
      <c r="B17" s="1">
        <f>COUNTIF(D:D,CONCATENATE("*", A17, " *"))+COUNTIF(D:D,CONCATENATE("*", A17, ".*"))+COUNTIF(D:D,CONCATENATE("*", A17, "32*"))+COUNTIF(D:D,CONCATENATE("*", A17, ";*"))</f>
        <v>0</v>
      </c>
    </row>
    <row r="18" spans="1:2" x14ac:dyDescent="0.25">
      <c r="A18" s="1" t="s">
        <v>28</v>
      </c>
      <c r="B18" s="1">
        <f>COUNTIF(D:D,CONCATENATE("*", A18, " *"))+COUNTIF(D:D,CONCATENATE("*", A18, ".*"))+COUNTIF(D:D,CONCATENATE("*", A18, "32*"))+COUNTIF(D:D,CONCATENATE("*", A18, ";*"))</f>
        <v>0</v>
      </c>
    </row>
    <row r="19" spans="1:2" x14ac:dyDescent="0.25">
      <c r="A19" s="1" t="s">
        <v>29</v>
      </c>
      <c r="B19" s="1">
        <f>COUNTIF(D:D,CONCATENATE("*", A19, " *"))+COUNTIF(D:D,CONCATENATE("*", A19, ".*"))+COUNTIF(D:D,CONCATENATE("*", A19, "32*"))+COUNTIF(D:D,CONCATENATE("*", A19, ";*"))</f>
        <v>0</v>
      </c>
    </row>
    <row r="20" spans="1:2" x14ac:dyDescent="0.25">
      <c r="A20" s="1" t="s">
        <v>30</v>
      </c>
      <c r="B20" s="1">
        <f>COUNTIF(D:D,CONCATENATE("*", A20, " *"))+COUNTIF(D:D,CONCATENATE("*", A20, ".*"))+COUNTIF(D:D,CONCATENATE("*", A20, "32*"))+COUNTIF(D:D,CONCATENATE("*", A20, ";*"))</f>
        <v>0</v>
      </c>
    </row>
    <row r="21" spans="1:2" x14ac:dyDescent="0.25">
      <c r="A21" s="1" t="s">
        <v>31</v>
      </c>
      <c r="B21" s="1">
        <f>COUNTIF(D:D,CONCATENATE("*", A21, " *"))+COUNTIF(D:D,CONCATENATE("*", A21, ".*"))+COUNTIF(D:D,CONCATENATE("*", A21, "32*"))+COUNTIF(D:D,CONCATENATE("*", A21, ";*"))</f>
        <v>0</v>
      </c>
    </row>
    <row r="22" spans="1:2" x14ac:dyDescent="0.25">
      <c r="A22" s="1"/>
      <c r="B22" s="1"/>
    </row>
    <row r="23" spans="1:2" x14ac:dyDescent="0.25">
      <c r="A23" s="2" t="s">
        <v>32</v>
      </c>
      <c r="B23" s="2">
        <f>SUM(B24:B39)</f>
        <v>3</v>
      </c>
    </row>
    <row r="24" spans="1:2" x14ac:dyDescent="0.25">
      <c r="A24" s="1" t="s">
        <v>34</v>
      </c>
      <c r="B24" s="1">
        <f>COUNTIF(D:D,CONCATENATE("*", A24, " *"))+COUNTIF(D:D,CONCATENATE("*", A24, ".*"))+COUNTIF(D:D,CONCATENATE("*", A24, "32*"))+COUNTIF(D:D,CONCATENATE("*", A24, ";*"))</f>
        <v>1</v>
      </c>
    </row>
    <row r="25" spans="1:2" x14ac:dyDescent="0.25">
      <c r="A25" s="1" t="s">
        <v>35</v>
      </c>
      <c r="B25" s="1">
        <f>COUNTIF(D:D,CONCATENATE("*", A25, " *"))+COUNTIF(D:D,CONCATENATE("*", A25, ".*"))+COUNTIF(D:D,CONCATENATE("*", A25, "32*"))+COUNTIF(D:D,CONCATENATE("*", A25, ";*"))</f>
        <v>0</v>
      </c>
    </row>
    <row r="26" spans="1:2" x14ac:dyDescent="0.25">
      <c r="A26" s="1" t="s">
        <v>36</v>
      </c>
      <c r="B26" s="1">
        <f>COUNTIF(D:D,CONCATENATE("*", A26, " *"))+COUNTIF(D:D,CONCATENATE("*", A26, ".*"))+COUNTIF(D:D,CONCATENATE("*", A26, "32*"))+COUNTIF(D:D,CONCATENATE("*", A26, ";*"))</f>
        <v>1</v>
      </c>
    </row>
    <row r="27" spans="1:2" x14ac:dyDescent="0.25">
      <c r="A27" s="1" t="s">
        <v>37</v>
      </c>
      <c r="B27" s="1">
        <f>COUNTIF(D:D,CONCATENATE("*", A27, " *"))+COUNTIF(D:D,CONCATENATE("*", A27, ".*"))+COUNTIF(D:D,CONCATENATE("*", A27, "32*"))+COUNTIF(D:D,CONCATENATE("*", A27, ";*"))</f>
        <v>0</v>
      </c>
    </row>
    <row r="28" spans="1:2" x14ac:dyDescent="0.25">
      <c r="A28" s="1" t="s">
        <v>38</v>
      </c>
      <c r="B28" s="1">
        <f>COUNTIF(D:D,CONCATENATE("*", A28, " *"))+COUNTIF(D:D,CONCATENATE("*", A28, ".*"))+COUNTIF(D:D,CONCATENATE("*", A28, "32*"))+COUNTIF(D:D,CONCATENATE("*", A28, ";*"))</f>
        <v>0</v>
      </c>
    </row>
    <row r="29" spans="1:2" x14ac:dyDescent="0.25">
      <c r="A29" s="1" t="s">
        <v>39</v>
      </c>
      <c r="B29" s="1">
        <f>COUNTIF(D:D,CONCATENATE("*", A29, " *"))+COUNTIF(D:D,CONCATENATE("*", A29, ".*"))+COUNTIF(D:D,CONCATENATE("*", A29, "32*"))+COUNTIF(D:D,CONCATENATE("*", A29, ";*"))</f>
        <v>0</v>
      </c>
    </row>
    <row r="30" spans="1:2" x14ac:dyDescent="0.25">
      <c r="A30" s="1" t="s">
        <v>40</v>
      </c>
      <c r="B30" s="1">
        <f>COUNTIF(D:D,CONCATENATE("*", A30, " *"))+COUNTIF(D:D,CONCATENATE("*", A30, ".*"))+COUNTIF(D:D,CONCATENATE("*", A30, "32*"))+COUNTIF(D:D,CONCATENATE("*", A30, ";*"))</f>
        <v>0</v>
      </c>
    </row>
    <row r="31" spans="1:2" x14ac:dyDescent="0.25">
      <c r="A31" s="1" t="s">
        <v>41</v>
      </c>
      <c r="B31" s="1">
        <f>COUNTIF(D:D,CONCATENATE("*", A31, " *"))+COUNTIF(D:D,CONCATENATE("*", A31, ".*"))+COUNTIF(D:D,CONCATENATE("*", A31, "32*"))+COUNTIF(D:D,CONCATENATE("*", A31, ";*"))</f>
        <v>0</v>
      </c>
    </row>
    <row r="32" spans="1:2" x14ac:dyDescent="0.25">
      <c r="A32" s="1" t="s">
        <v>42</v>
      </c>
      <c r="B32" s="1">
        <f>COUNTIF(D:D,CONCATENATE("*", A32, " *"))+COUNTIF(D:D,CONCATENATE("*", A32, ".*"))+COUNTIF(D:D,CONCATENATE("*", A32, "32*"))+COUNTIF(D:D,CONCATENATE("*", A32, ";*"))</f>
        <v>0</v>
      </c>
    </row>
    <row r="33" spans="1:2" x14ac:dyDescent="0.25">
      <c r="A33" s="1" t="s">
        <v>43</v>
      </c>
      <c r="B33" s="1">
        <f>COUNTIF(D:D,CONCATENATE("*", A33, " *"))+COUNTIF(D:D,CONCATENATE("*", A33, ".*"))+COUNTIF(D:D,CONCATENATE("*", A33, "32*"))+COUNTIF(D:D,CONCATENATE("*", A33, ";*"))</f>
        <v>1</v>
      </c>
    </row>
    <row r="34" spans="1:2" x14ac:dyDescent="0.25">
      <c r="A34" s="1" t="s">
        <v>44</v>
      </c>
      <c r="B34" s="1">
        <f>COUNTIF(D:D,CONCATENATE("*", A34, " *"))+COUNTIF(D:D,CONCATENATE("*", A34, ".*"))+COUNTIF(D:D,CONCATENATE("*", A34, "32*"))+COUNTIF(D:D,CONCATENATE("*", A34, ";*"))</f>
        <v>0</v>
      </c>
    </row>
    <row r="35" spans="1:2" x14ac:dyDescent="0.25">
      <c r="A35" s="1" t="s">
        <v>45</v>
      </c>
      <c r="B35" s="1">
        <f>COUNTIF(D:D,CONCATENATE("*", A35, " *"))+COUNTIF(D:D,CONCATENATE("*", A35, ".*"))+COUNTIF(D:D,CONCATENATE("*", A35, "32*"))+COUNTIF(D:D,CONCATENATE("*", A35, ";*"))</f>
        <v>0</v>
      </c>
    </row>
    <row r="36" spans="1:2" x14ac:dyDescent="0.25">
      <c r="A36" s="1" t="s">
        <v>46</v>
      </c>
      <c r="B36" s="1">
        <f>COUNTIF(D:D,CONCATENATE("*", A36, " *"))+COUNTIF(D:D,CONCATENATE("*", A36, ".*"))+COUNTIF(D:D,CONCATENATE("*", A36, "32*"))+COUNTIF(D:D,CONCATENATE("*", A36, ";*"))</f>
        <v>0</v>
      </c>
    </row>
    <row r="37" spans="1:2" x14ac:dyDescent="0.25">
      <c r="A37" s="1" t="s">
        <v>47</v>
      </c>
      <c r="B37" s="1">
        <f>COUNTIF(D:D,CONCATENATE("*", A37, " *"))+COUNTIF(D:D,CONCATENATE("*", A37, ".*"))+COUNTIF(D:D,CONCATENATE("*", A37, "32*"))+COUNTIF(D:D,CONCATENATE("*", A37, ";*"))</f>
        <v>0</v>
      </c>
    </row>
    <row r="38" spans="1:2" x14ac:dyDescent="0.25">
      <c r="A38" s="1" t="s">
        <v>48</v>
      </c>
      <c r="B38" s="1">
        <f>COUNTIF(D:D,CONCATENATE("*", A38, " *"))+COUNTIF(D:D,CONCATENATE("*", A38, ".*"))+COUNTIF(D:D,CONCATENATE("*", A38, "32*"))+COUNTIF(D:D,CONCATENATE("*", A38, ";*"))</f>
        <v>0</v>
      </c>
    </row>
    <row r="39" spans="1:2" x14ac:dyDescent="0.25">
      <c r="A39" s="1" t="s">
        <v>49</v>
      </c>
      <c r="B39" s="1">
        <f>COUNTIF(D:D,CONCATENATE("*", A39, " *"))+COUNTIF(D:D,CONCATENATE("*", A39, ".*"))+COUNTIF(D:D,CONCATENATE("*", A39, "32*"))+COUNTIF(D:D,CONCATENATE("*", A39, ";*"))</f>
        <v>0</v>
      </c>
    </row>
    <row r="40" spans="1:2" x14ac:dyDescent="0.25">
      <c r="A40" s="1"/>
      <c r="B40" s="1"/>
    </row>
    <row r="41" spans="1:2" x14ac:dyDescent="0.25">
      <c r="A41" s="2" t="s">
        <v>50</v>
      </c>
      <c r="B41" s="2">
        <f>SUM(B42:B45)</f>
        <v>0</v>
      </c>
    </row>
    <row r="42" spans="1:2" x14ac:dyDescent="0.25">
      <c r="A42" s="1" t="s">
        <v>51</v>
      </c>
      <c r="B42" s="1">
        <f>COUNTIF(D:D,CONCATENATE("*", A42, " *"))+COUNTIF(D:D,CONCATENATE("*", A42, ".*"))+COUNTIF(D:D,CONCATENATE("*", A42, "32*"))+COUNTIF(D:D,CONCATENATE("*", A42, ";*"))</f>
        <v>0</v>
      </c>
    </row>
    <row r="43" spans="1:2" x14ac:dyDescent="0.25">
      <c r="A43" s="1" t="s">
        <v>52</v>
      </c>
      <c r="B43" s="1">
        <f>COUNTIF(D:D,CONCATENATE("*", A43, " *"))+COUNTIF(D:D,CONCATENATE("*", A43, ".*"))+COUNTIF(D:D,CONCATENATE("*", A43, "32*"))+COUNTIF(D:D,CONCATENATE("*", A43, ";*"))</f>
        <v>0</v>
      </c>
    </row>
    <row r="44" spans="1:2" x14ac:dyDescent="0.25">
      <c r="A44" s="1" t="s">
        <v>53</v>
      </c>
      <c r="B44" s="1">
        <f>COUNTIF(D:D,CONCATENATE("*", A44, " *"))+COUNTIF(D:D,CONCATENATE("*", A44, ".*"))+COUNTIF(D:D,CONCATENATE("*", A44, "32*"))+COUNTIF(D:D,CONCATENATE("*", A44, ";*"))</f>
        <v>0</v>
      </c>
    </row>
    <row r="45" spans="1:2" x14ac:dyDescent="0.25">
      <c r="A45" s="1" t="s">
        <v>54</v>
      </c>
      <c r="B45" s="1">
        <f>COUNTIF(D:D,CONCATENATE("*", A45, " *"))+COUNTIF(D:D,CONCATENATE("*", A45, ".*"))+COUNTIF(D:D,CONCATENATE("*", A45, "32*"))+COUNTIF(D:D,CONCATENATE("*", A45, ";*"))</f>
        <v>0</v>
      </c>
    </row>
    <row r="46" spans="1:2" x14ac:dyDescent="0.25">
      <c r="A46" s="1"/>
      <c r="B46" s="1"/>
    </row>
    <row r="47" spans="1:2" x14ac:dyDescent="0.25">
      <c r="A47" s="2" t="s">
        <v>55</v>
      </c>
      <c r="B47" s="2">
        <f>SUM(B48:B50)</f>
        <v>5</v>
      </c>
    </row>
    <row r="48" spans="1:2" x14ac:dyDescent="0.25">
      <c r="A48" s="1" t="s">
        <v>14</v>
      </c>
      <c r="B48" s="1">
        <f>COUNTIF(D:D,CONCATENATE("*", A48, " *"))+COUNTIF(D:D,CONCATENATE("*", A48, ".*"))+COUNTIF(D:D,CONCATENATE("*", A48, "32*"))+COUNTIF(D:D,CONCATENATE("*", A48, ";*"))</f>
        <v>5</v>
      </c>
    </row>
    <row r="49" spans="1:2" x14ac:dyDescent="0.25">
      <c r="A49" s="1" t="s">
        <v>56</v>
      </c>
      <c r="B49" s="1">
        <f>COUNTIF(D:D,CONCATENATE("*", A49, " *"))+COUNTIF(D:D,CONCATENATE("*", A49, ".*"))+COUNTIF(D:D,CONCATENATE("*", A49, "32*"))+COUNTIF(D:D,CONCATENATE("*", A49, ";*"))</f>
        <v>0</v>
      </c>
    </row>
    <row r="50" spans="1:2" x14ac:dyDescent="0.25">
      <c r="A50" s="1" t="s">
        <v>57</v>
      </c>
      <c r="B50" s="1">
        <f>COUNTIF(D:D,CONCATENATE("*", A50, " *"))+COUNTIF(D:D,CONCATENATE("*", A50, ".*"))+COUNTIF(D:D,CONCATENATE("*", A50, "32*"))+COUNTIF(D:D,CONCATENATE("*", A50, ";*"))</f>
        <v>0</v>
      </c>
    </row>
    <row r="51" spans="1:2" x14ac:dyDescent="0.25">
      <c r="A51" s="1"/>
      <c r="B51" s="1"/>
    </row>
    <row r="52" spans="1:2" x14ac:dyDescent="0.25">
      <c r="A52" s="2" t="s">
        <v>58</v>
      </c>
      <c r="B52" s="2">
        <f>SUM(B53:B58)</f>
        <v>0</v>
      </c>
    </row>
    <row r="53" spans="1:2" x14ac:dyDescent="0.25">
      <c r="A53" s="1" t="s">
        <v>59</v>
      </c>
      <c r="B53" s="1">
        <f>COUNTIF(D:D,CONCATENATE("*", A53, " *"))+COUNTIF(D:D,CONCATENATE("*", A53, ".*"))+COUNTIF(D:D,CONCATENATE("*", A53, "32*"))+COUNTIF(D:D,CONCATENATE("*", A53, ";*"))</f>
        <v>0</v>
      </c>
    </row>
    <row r="54" spans="1:2" x14ac:dyDescent="0.25">
      <c r="A54" s="1" t="s">
        <v>60</v>
      </c>
      <c r="B54" s="1">
        <f>COUNTIF(D:D,CONCATENATE("*", A54, " *"))+COUNTIF(D:D,CONCATENATE("*", A54, ".*"))+COUNTIF(D:D,CONCATENATE("*", A54, "32*"))+COUNTIF(D:D,CONCATENATE("*", A54, ";*"))</f>
        <v>0</v>
      </c>
    </row>
    <row r="55" spans="1:2" x14ac:dyDescent="0.25">
      <c r="A55" s="1" t="s">
        <v>61</v>
      </c>
      <c r="B55" s="1">
        <f>COUNTIF(D:D,CONCATENATE("*", A55, " *"))+COUNTIF(D:D,CONCATENATE("*", A55, ".*"))+COUNTIF(D:D,CONCATENATE("*", A55, "32*"))+COUNTIF(D:D,CONCATENATE("*", A55, ";*"))</f>
        <v>0</v>
      </c>
    </row>
    <row r="56" spans="1:2" x14ac:dyDescent="0.25">
      <c r="A56" s="1" t="s">
        <v>62</v>
      </c>
      <c r="B56" s="1">
        <f>COUNTIF(D:D,CONCATENATE("*", A56, " *"))+COUNTIF(D:D,CONCATENATE("*", A56, ".*"))+COUNTIF(D:D,CONCATENATE("*", A56, "32*"))+COUNTIF(D:D,CONCATENATE("*", A56, ";*"))</f>
        <v>0</v>
      </c>
    </row>
    <row r="57" spans="1:2" x14ac:dyDescent="0.25">
      <c r="A57" s="1" t="s">
        <v>63</v>
      </c>
      <c r="B57" s="1">
        <f>COUNTIF(D:D,CONCATENATE("*", A57, " *"))+COUNTIF(D:D,CONCATENATE("*", A57, ".*"))+COUNTIF(D:D,CONCATENATE("*", A57, "32*"))+COUNTIF(D:D,CONCATENATE("*", A57, ";*"))</f>
        <v>0</v>
      </c>
    </row>
    <row r="58" spans="1:2" x14ac:dyDescent="0.25">
      <c r="A58" s="1" t="s">
        <v>64</v>
      </c>
      <c r="B58" s="1">
        <f>COUNTIF(D:D,CONCATENATE("*", A58, " *"))+COUNTIF(D:D,CONCATENATE("*", A58, ".*"))+COUNTIF(D:D,CONCATENATE("*", A58, "32*"))+COUNTIF(D:D,CONCATENATE("*", A58, ";*"))</f>
        <v>0</v>
      </c>
    </row>
    <row r="59" spans="1:2" x14ac:dyDescent="0.25">
      <c r="A59" s="1"/>
      <c r="B59" s="1"/>
    </row>
    <row r="60" spans="1:2" x14ac:dyDescent="0.25">
      <c r="A60" s="2" t="s">
        <v>65</v>
      </c>
      <c r="B60" s="2">
        <f>SUM(B61:B64)</f>
        <v>0</v>
      </c>
    </row>
    <row r="61" spans="1:2" x14ac:dyDescent="0.25">
      <c r="A61" s="1" t="s">
        <v>66</v>
      </c>
      <c r="B61" s="1">
        <f>COUNTIF(D:D,CONCATENATE("*", A61, " *"))+COUNTIF(D:D,CONCATENATE("*", A61, ".*"))+COUNTIF(D:D,CONCATENATE("*", A61, "32*"))+COUNTIF(D:D,CONCATENATE("*", A61, ";*"))</f>
        <v>0</v>
      </c>
    </row>
    <row r="62" spans="1:2" x14ac:dyDescent="0.25">
      <c r="A62" s="1" t="s">
        <v>67</v>
      </c>
      <c r="B62" s="1">
        <f>COUNTIF(D:D,CONCATENATE("*", A62, " *"))+COUNTIF(D:D,CONCATENATE("*", A62, ".*"))+COUNTIF(D:D,CONCATENATE("*", A62, "32*"))+COUNTIF(D:D,CONCATENATE("*", A62, ";*"))</f>
        <v>0</v>
      </c>
    </row>
    <row r="63" spans="1:2" x14ac:dyDescent="0.25">
      <c r="A63" s="1" t="s">
        <v>68</v>
      </c>
      <c r="B63" s="1">
        <f>COUNTIF(D:D,CONCATENATE("*", A63, " *"))+COUNTIF(D:D,CONCATENATE("*", A63, ".*"))+COUNTIF(D:D,CONCATENATE("*", A63, "32*"))+COUNTIF(D:D,CONCATENATE("*", A63, ";*"))</f>
        <v>0</v>
      </c>
    </row>
    <row r="64" spans="1:2" x14ac:dyDescent="0.25">
      <c r="A64" s="1" t="s">
        <v>69</v>
      </c>
      <c r="B64" s="1">
        <f>COUNTIF(D:D,CONCATENATE("*", A64, " *"))+COUNTIF(D:D,CONCATENATE("*", A64, ".*"))+COUNTIF(D:D,CONCATENATE("*", A64, "32*"))+COUNTIF(D:D,CONCATENATE("*", A64, ";*"))</f>
        <v>0</v>
      </c>
    </row>
    <row r="65" spans="1:2" x14ac:dyDescent="0.25">
      <c r="A65" s="1"/>
      <c r="B65" s="1"/>
    </row>
    <row r="66" spans="1:2" x14ac:dyDescent="0.25">
      <c r="A66" s="2" t="s">
        <v>70</v>
      </c>
      <c r="B66" s="2">
        <f>SUM(B67:B85)</f>
        <v>1</v>
      </c>
    </row>
    <row r="67" spans="1:2" x14ac:dyDescent="0.25">
      <c r="A67" s="1" t="s">
        <v>71</v>
      </c>
      <c r="B67" s="1">
        <f>COUNTIF(D:D,CONCATENATE("*", A67, " *"))+COUNTIF(D:D,CONCATENATE("*", A67, ".*"))+COUNTIF(D:D,CONCATENATE("*", A67, "32*"))+COUNTIF(D:D,CONCATENATE("*", A67, ";*"))</f>
        <v>0</v>
      </c>
    </row>
    <row r="68" spans="1:2" x14ac:dyDescent="0.25">
      <c r="A68" s="1" t="s">
        <v>72</v>
      </c>
      <c r="B68" s="1">
        <f>COUNTIF(D:D,CONCATENATE("*", A68, " *"))+COUNTIF(D:D,CONCATENATE("*", A68, ".*"))+COUNTIF(D:D,CONCATENATE("*", A68, "32*"))+COUNTIF(D:D,CONCATENATE("*", A68, ";*"))</f>
        <v>0</v>
      </c>
    </row>
    <row r="69" spans="1:2" x14ac:dyDescent="0.25">
      <c r="A69" s="1" t="s">
        <v>73</v>
      </c>
      <c r="B69" s="1">
        <f>COUNTIF(D:D,CONCATENATE("*", A69, " *"))+COUNTIF(D:D,CONCATENATE("*", A69, ".*"))+COUNTIF(D:D,CONCATENATE("*", A69, "32*"))+COUNTIF(D:D,CONCATENATE("*", A69, ";*"))</f>
        <v>0</v>
      </c>
    </row>
    <row r="70" spans="1:2" x14ac:dyDescent="0.25">
      <c r="A70" s="1" t="s">
        <v>74</v>
      </c>
      <c r="B70" s="1">
        <f>COUNTIF(D:D,CONCATENATE("*", A70, " *"))+COUNTIF(D:D,CONCATENATE("*", A70, ".*"))+COUNTIF(D:D,CONCATENATE("*", A70, "32*"))+COUNTIF(D:D,CONCATENATE("*", A70, ";*"))</f>
        <v>0</v>
      </c>
    </row>
    <row r="71" spans="1:2" x14ac:dyDescent="0.25">
      <c r="A71" s="1" t="s">
        <v>75</v>
      </c>
      <c r="B71" s="1">
        <f>COUNTIF(D:D,CONCATENATE("*", A71, " *"))+COUNTIF(D:D,CONCATENATE("*", A71, ".*"))+COUNTIF(D:D,CONCATENATE("*", A71, "32*"))+COUNTIF(D:D,CONCATENATE("*", A71, ";*"))</f>
        <v>0</v>
      </c>
    </row>
    <row r="72" spans="1:2" x14ac:dyDescent="0.25">
      <c r="A72" s="1" t="s">
        <v>76</v>
      </c>
      <c r="B72" s="1">
        <f>COUNTIF(D:D,CONCATENATE("*", A72, " *"))+COUNTIF(D:D,CONCATENATE("*", A72, ".*"))+COUNTIF(D:D,CONCATENATE("*", A72, "32*"))+COUNTIF(D:D,CONCATENATE("*", A72, ";*"))</f>
        <v>0</v>
      </c>
    </row>
    <row r="73" spans="1:2" x14ac:dyDescent="0.25">
      <c r="A73" s="1" t="s">
        <v>77</v>
      </c>
      <c r="B73" s="1">
        <f>COUNTIF(D:D,CONCATENATE("*", A73, " *"))+COUNTIF(D:D,CONCATENATE("*", A73, ".*"))+COUNTIF(D:D,CONCATENATE("*", A73, "32*"))+COUNTIF(D:D,CONCATENATE("*", A73, ";*"))</f>
        <v>0</v>
      </c>
    </row>
    <row r="74" spans="1:2" x14ac:dyDescent="0.25">
      <c r="A74" s="1" t="s">
        <v>78</v>
      </c>
      <c r="B74" s="1">
        <f>COUNTIF(D:D,CONCATENATE("*", A74, " *"))+COUNTIF(D:D,CONCATENATE("*", A74, ".*"))+COUNTIF(D:D,CONCATENATE("*", A74, "32*"))+COUNTIF(D:D,CONCATENATE("*", A74, ";*"))</f>
        <v>0</v>
      </c>
    </row>
    <row r="75" spans="1:2" x14ac:dyDescent="0.25">
      <c r="A75" s="1" t="s">
        <v>79</v>
      </c>
      <c r="B75" s="1">
        <f>COUNTIF(D:D,CONCATENATE("*", A75, " *"))+COUNTIF(D:D,CONCATENATE("*", A75, ".*"))+COUNTIF(D:D,CONCATENATE("*", A75, "32*"))+COUNTIF(D:D,CONCATENATE("*", A75, ";*"))</f>
        <v>0</v>
      </c>
    </row>
    <row r="76" spans="1:2" x14ac:dyDescent="0.25">
      <c r="A76" s="1" t="s">
        <v>80</v>
      </c>
      <c r="B76" s="1">
        <f>COUNTIF(D:D,CONCATENATE("*", A76, " *"))+COUNTIF(D:D,CONCATENATE("*", A76, ".*"))+COUNTIF(D:D,CONCATENATE("*", A76, "32*"))+COUNTIF(D:D,CONCATENATE("*", A76, ";*"))</f>
        <v>0</v>
      </c>
    </row>
    <row r="77" spans="1:2" x14ac:dyDescent="0.25">
      <c r="A77" s="1" t="s">
        <v>81</v>
      </c>
      <c r="B77" s="1">
        <f>COUNTIF(D:D,CONCATENATE("*", A77, " *"))+COUNTIF(D:D,CONCATENATE("*", A77, ".*"))+COUNTIF(D:D,CONCATENATE("*", A77, "32*"))+COUNTIF(D:D,CONCATENATE("*", A77, ";*"))</f>
        <v>1</v>
      </c>
    </row>
    <row r="78" spans="1:2" x14ac:dyDescent="0.25">
      <c r="A78" s="1" t="s">
        <v>82</v>
      </c>
      <c r="B78" s="1">
        <f>COUNTIF(D:D,CONCATENATE("*", A78, " *"))+COUNTIF(D:D,CONCATENATE("*", A78, ".*"))+COUNTIF(D:D,CONCATENATE("*", A78, "32*"))+COUNTIF(D:D,CONCATENATE("*", A78, ";*"))</f>
        <v>0</v>
      </c>
    </row>
    <row r="79" spans="1:2" x14ac:dyDescent="0.25">
      <c r="A79" s="1" t="s">
        <v>83</v>
      </c>
      <c r="B79" s="1">
        <f>COUNTIF(D:D,CONCATENATE("*", A79, " *"))+COUNTIF(D:D,CONCATENATE("*", A79, ".*"))+COUNTIF(D:D,CONCATENATE("*", A79, "32*"))+COUNTIF(D:D,CONCATENATE("*", A79, ";*"))</f>
        <v>0</v>
      </c>
    </row>
    <row r="80" spans="1:2" x14ac:dyDescent="0.25">
      <c r="A80" s="1" t="s">
        <v>84</v>
      </c>
      <c r="B80" s="1">
        <f>COUNTIF(D:D,CONCATENATE("*", A80, " *"))+COUNTIF(D:D,CONCATENATE("*", A80, ".*"))+COUNTIF(D:D,CONCATENATE("*", A80, "32*"))+COUNTIF(D:D,CONCATENATE("*", A80, ";*"))</f>
        <v>0</v>
      </c>
    </row>
    <row r="81" spans="1:2" x14ac:dyDescent="0.25">
      <c r="A81" s="1" t="s">
        <v>85</v>
      </c>
      <c r="B81" s="1">
        <f>COUNTIF(D:D,CONCATENATE("*", A81, " *"))+COUNTIF(D:D,CONCATENATE("*", A81, ".*"))+COUNTIF(D:D,CONCATENATE("*", A81, "32*"))+COUNTIF(D:D,CONCATENATE("*", A81, ";*"))</f>
        <v>0</v>
      </c>
    </row>
    <row r="82" spans="1:2" x14ac:dyDescent="0.25">
      <c r="A82" s="1" t="s">
        <v>86</v>
      </c>
      <c r="B82" s="1">
        <f>COUNTIF(D:D,CONCATENATE("*", A82, " *"))+COUNTIF(D:D,CONCATENATE("*", A82, ".*"))+COUNTIF(D:D,CONCATENATE("*", A82, "32*"))+COUNTIF(D:D,CONCATENATE("*", A82, ";*"))</f>
        <v>0</v>
      </c>
    </row>
    <row r="83" spans="1:2" x14ac:dyDescent="0.25">
      <c r="A83" s="1" t="s">
        <v>87</v>
      </c>
      <c r="B83" s="1">
        <f>COUNTIF(D:D,CONCATENATE("*", A83, " *"))+COUNTIF(D:D,CONCATENATE("*", A83, ".*"))+COUNTIF(D:D,CONCATENATE("*", A83, "32*"))+COUNTIF(D:D,CONCATENATE("*", A83, ";*"))</f>
        <v>0</v>
      </c>
    </row>
    <row r="84" spans="1:2" x14ac:dyDescent="0.25">
      <c r="A84" s="1" t="s">
        <v>88</v>
      </c>
      <c r="B84" s="1">
        <f>COUNTIF(D:D,CONCATENATE("*", A84, " *"))+COUNTIF(D:D,CONCATENATE("*", A84, ".*"))+COUNTIF(D:D,CONCATENATE("*", A84, "32*"))+COUNTIF(D:D,CONCATENATE("*", A84, ";*"))</f>
        <v>0</v>
      </c>
    </row>
    <row r="85" spans="1:2" x14ac:dyDescent="0.25">
      <c r="A85" s="1" t="s">
        <v>89</v>
      </c>
      <c r="B85" s="1">
        <f>COUNTIF(D:D,CONCATENATE("*", A85, " *"))+COUNTIF(D:D,CONCATENATE("*", A85, ".*"))+COUNTIF(D:D,CONCATENATE("*", A85, "32*"))+COUNTIF(D:D,CONCATENATE("*", A85, ";*"))</f>
        <v>0</v>
      </c>
    </row>
    <row r="86" spans="1:2" x14ac:dyDescent="0.25">
      <c r="A86" s="1"/>
      <c r="B86" s="1"/>
    </row>
    <row r="87" spans="1:2" x14ac:dyDescent="0.25">
      <c r="A87" s="2" t="s">
        <v>90</v>
      </c>
      <c r="B87" s="2">
        <f>SUM(B88:B92)</f>
        <v>0</v>
      </c>
    </row>
    <row r="88" spans="1:2" x14ac:dyDescent="0.25">
      <c r="A88" s="1" t="s">
        <v>91</v>
      </c>
      <c r="B88" s="1">
        <f>COUNTIF(D:D,CONCATENATE("*", A88, " *"))+COUNTIF(D:D,CONCATENATE("*", A88, ".*"))+COUNTIF(D:D,CONCATENATE("*", A88, "32*"))+COUNTIF(D:D,CONCATENATE("*", A88, ";*"))</f>
        <v>0</v>
      </c>
    </row>
    <row r="89" spans="1:2" x14ac:dyDescent="0.25">
      <c r="A89" s="1" t="s">
        <v>92</v>
      </c>
      <c r="B89" s="1">
        <f>COUNTIF(D:D,CONCATENATE("*", A89, " *"))+COUNTIF(D:D,CONCATENATE("*", A89, ".*"))+COUNTIF(D:D,CONCATENATE("*", A89, "32*"))+COUNTIF(D:D,CONCATENATE("*", A89, ";*"))</f>
        <v>0</v>
      </c>
    </row>
    <row r="90" spans="1:2" x14ac:dyDescent="0.25">
      <c r="A90" s="1" t="s">
        <v>93</v>
      </c>
      <c r="B90" s="1">
        <f>COUNTIF(D:D,CONCATENATE("*", A90, " *"))+COUNTIF(D:D,CONCATENATE("*", A90, ".*"))+COUNTIF(D:D,CONCATENATE("*", A90, "32*"))+COUNTIF(D:D,CONCATENATE("*", A90, ";*"))</f>
        <v>0</v>
      </c>
    </row>
    <row r="91" spans="1:2" x14ac:dyDescent="0.25">
      <c r="A91" s="1" t="s">
        <v>94</v>
      </c>
      <c r="B91" s="1">
        <f>COUNTIF(D:D,CONCATENATE("*", A91, " *"))+COUNTIF(D:D,CONCATENATE("*", A91, ".*"))+COUNTIF(D:D,CONCATENATE("*", A91, "32*"))+COUNTIF(D:D,CONCATENATE("*", A91, ";*"))</f>
        <v>0</v>
      </c>
    </row>
    <row r="92" spans="1:2" x14ac:dyDescent="0.25">
      <c r="A92" s="1" t="s">
        <v>95</v>
      </c>
      <c r="B92" s="1">
        <f>COUNTIF(D:D,CONCATENATE("*", A92, " *"))+COUNTIF(D:D,CONCATENATE("*", A92, ".*"))+COUNTIF(D:D,CONCATENATE("*", A92, "32*"))+COUNTIF(D:D,CONCATENATE("*", A92, ";*"))</f>
        <v>0</v>
      </c>
    </row>
    <row r="93" spans="1:2" x14ac:dyDescent="0.25">
      <c r="A93" s="1"/>
      <c r="B93" s="1"/>
    </row>
    <row r="94" spans="1:2" x14ac:dyDescent="0.25">
      <c r="A94" s="2" t="s">
        <v>96</v>
      </c>
      <c r="B94" s="2">
        <f>SUM(B95:B111)</f>
        <v>0</v>
      </c>
    </row>
    <row r="95" spans="1:2" x14ac:dyDescent="0.25">
      <c r="A95" s="1" t="s">
        <v>97</v>
      </c>
      <c r="B95" s="1">
        <f>COUNTIF(D:D,CONCATENATE("*", A95, " *"))+COUNTIF(D:D,CONCATENATE("*", A95, ".*"))+COUNTIF(D:D,CONCATENATE("*", A95, "32*"))+COUNTIF(D:D,CONCATENATE("*", A95, ";*"))</f>
        <v>0</v>
      </c>
    </row>
    <row r="96" spans="1:2" x14ac:dyDescent="0.25">
      <c r="A96" s="1" t="s">
        <v>98</v>
      </c>
      <c r="B96" s="1">
        <f>COUNTIF(D:D,CONCATENATE("*", A96, " *"))+COUNTIF(D:D,CONCATENATE("*", A96, ".*"))+COUNTIF(D:D,CONCATENATE("*", A96, "32*"))+COUNTIF(D:D,CONCATENATE("*", A96, ";*"))</f>
        <v>0</v>
      </c>
    </row>
    <row r="97" spans="1:2" x14ac:dyDescent="0.25">
      <c r="A97" s="1" t="s">
        <v>99</v>
      </c>
      <c r="B97" s="1">
        <f>COUNTIF(D:D,CONCATENATE("*", A97, " *"))+COUNTIF(D:D,CONCATENATE("*", A97, ".*"))+COUNTIF(D:D,CONCATENATE("*", A97, "32*"))+COUNTIF(D:D,CONCATENATE("*", A97, ";*"))</f>
        <v>0</v>
      </c>
    </row>
    <row r="98" spans="1:2" x14ac:dyDescent="0.25">
      <c r="A98" s="1" t="s">
        <v>100</v>
      </c>
      <c r="B98" s="1">
        <f>COUNTIF(D:D,CONCATENATE("*", A98, " *"))+COUNTIF(D:D,CONCATENATE("*", A98, ".*"))+COUNTIF(D:D,CONCATENATE("*", A98, "32*"))+COUNTIF(D:D,CONCATENATE("*", A98, ";*"))</f>
        <v>0</v>
      </c>
    </row>
    <row r="99" spans="1:2" x14ac:dyDescent="0.25">
      <c r="A99" s="1" t="s">
        <v>101</v>
      </c>
      <c r="B99" s="1">
        <f>COUNTIF(D:D,CONCATENATE("*", A99, " *"))+COUNTIF(D:D,CONCATENATE("*", A99, ".*"))+COUNTIF(D:D,CONCATENATE("*", A99, "32*"))+COUNTIF(D:D,CONCATENATE("*", A99, ";*"))</f>
        <v>0</v>
      </c>
    </row>
    <row r="100" spans="1:2" x14ac:dyDescent="0.25">
      <c r="A100" s="1" t="s">
        <v>102</v>
      </c>
      <c r="B100" s="1">
        <f>COUNTIF(D:D,CONCATENATE("*", A100, " *"))+COUNTIF(D:D,CONCATENATE("*", A100, ".*"))+COUNTIF(D:D,CONCATENATE("*", A100, "32*"))+COUNTIF(D:D,CONCATENATE("*", A100, ";*"))</f>
        <v>0</v>
      </c>
    </row>
    <row r="101" spans="1:2" x14ac:dyDescent="0.25">
      <c r="A101" s="1" t="s">
        <v>103</v>
      </c>
      <c r="B101" s="1">
        <f>COUNTIF(D:D,CONCATENATE("*", A101, " *"))+COUNTIF(D:D,CONCATENATE("*", A101, ".*"))+COUNTIF(D:D,CONCATENATE("*", A101, "32*"))+COUNTIF(D:D,CONCATENATE("*", A101, ";*"))</f>
        <v>0</v>
      </c>
    </row>
    <row r="102" spans="1:2" x14ac:dyDescent="0.25">
      <c r="A102" s="1" t="s">
        <v>104</v>
      </c>
      <c r="B102" s="1">
        <f>COUNTIF(D:D,CONCATENATE("*", A102, " *"))+COUNTIF(D:D,CONCATENATE("*", A102, ".*"))+COUNTIF(D:D,CONCATENATE("*", A102, "32*"))+COUNTIF(D:D,CONCATENATE("*", A102, ";*"))</f>
        <v>0</v>
      </c>
    </row>
    <row r="103" spans="1:2" x14ac:dyDescent="0.25">
      <c r="A103" s="1" t="s">
        <v>105</v>
      </c>
      <c r="B103" s="1">
        <f>COUNTIF(D:D,CONCATENATE("*", A103, " *"))+COUNTIF(D:D,CONCATENATE("*", A103, ".*"))+COUNTIF(D:D,CONCATENATE("*", A103, "32*"))+COUNTIF(D:D,CONCATENATE("*", A103, ";*"))</f>
        <v>0</v>
      </c>
    </row>
    <row r="104" spans="1:2" x14ac:dyDescent="0.25">
      <c r="A104" s="1" t="s">
        <v>106</v>
      </c>
      <c r="B104" s="1">
        <f>COUNTIF(D:D,CONCATENATE("*", A104, " *"))+COUNTIF(D:D,CONCATENATE("*", A104, ".*"))+COUNTIF(D:D,CONCATENATE("*", A104, "32*"))+COUNTIF(D:D,CONCATENATE("*", A104, ";*"))</f>
        <v>0</v>
      </c>
    </row>
    <row r="105" spans="1:2" x14ac:dyDescent="0.25">
      <c r="A105" s="1" t="s">
        <v>111</v>
      </c>
      <c r="B105" s="1">
        <f>COUNTIF(D:D,CONCATENATE("*", A105, " *"))+COUNTIF(D:D,CONCATENATE("*", A105, ".*"))+COUNTIF(D:D,CONCATENATE("*", A105, "32*"))+COUNTIF(D:D,CONCATENATE("*", A105, ";*"))</f>
        <v>0</v>
      </c>
    </row>
    <row r="106" spans="1:2" x14ac:dyDescent="0.25">
      <c r="A106" s="1" t="s">
        <v>107</v>
      </c>
      <c r="B106" s="1">
        <f>COUNTIF(D:D,CONCATENATE("*", A106, " *"))+COUNTIF(D:D,CONCATENATE("*", A106, ".*"))+COUNTIF(D:D,CONCATENATE("*", A106, "32*"))+COUNTIF(D:D,CONCATENATE("*", A106, ";*"))</f>
        <v>0</v>
      </c>
    </row>
    <row r="107" spans="1:2" x14ac:dyDescent="0.25">
      <c r="A107" s="1" t="s">
        <v>108</v>
      </c>
      <c r="B107" s="1">
        <f>COUNTIF(D:D,CONCATENATE("*", A107, " *"))+COUNTIF(D:D,CONCATENATE("*", A107, ".*"))+COUNTIF(D:D,CONCATENATE("*", A107, "32*"))+COUNTIF(D:D,CONCATENATE("*", A107, ";*"))</f>
        <v>0</v>
      </c>
    </row>
    <row r="108" spans="1:2" x14ac:dyDescent="0.25">
      <c r="A108" s="1" t="s">
        <v>109</v>
      </c>
      <c r="B108" s="1">
        <f>COUNTIF(D:D,CONCATENATE("*", A108, " *"))+COUNTIF(D:D,CONCATENATE("*", A108, ".*"))+COUNTIF(D:D,CONCATENATE("*", A108, "32*"))+COUNTIF(D:D,CONCATENATE("*", A108, ";*"))</f>
        <v>0</v>
      </c>
    </row>
    <row r="109" spans="1:2" x14ac:dyDescent="0.25">
      <c r="A109" s="1" t="s">
        <v>110</v>
      </c>
      <c r="B109" s="1">
        <f>COUNTIF(D:D,CONCATENATE("*", A109, " *"))+COUNTIF(D:D,CONCATENATE("*", A109, ".*"))+COUNTIF(D:D,CONCATENATE("*", A109, "32*"))+COUNTIF(D:D,CONCATENATE("*", A109, ";*"))</f>
        <v>0</v>
      </c>
    </row>
    <row r="110" spans="1:2" x14ac:dyDescent="0.25">
      <c r="A110" s="1" t="s">
        <v>112</v>
      </c>
      <c r="B110" s="1">
        <f>COUNTIF(D:D,CONCATENATE("*", A110, " *"))+COUNTIF(D:D,CONCATENATE("*", A110, ".*"))+COUNTIF(D:D,CONCATENATE("*", A110, "32*"))+COUNTIF(D:D,CONCATENATE("*", A110, ";*"))</f>
        <v>0</v>
      </c>
    </row>
    <row r="111" spans="1:2" x14ac:dyDescent="0.25">
      <c r="A111" s="1" t="s">
        <v>113</v>
      </c>
      <c r="B111" s="1">
        <f>COUNTIF(D:D,CONCATENATE("*", A111, " *"))+COUNTIF(D:D,CONCATENATE("*", A111, ".*"))+COUNTIF(D:D,CONCATENATE("*", A111, "32*"))+COUNTIF(D:D,CONCATENATE("*", A111, ";*"))</f>
        <v>0</v>
      </c>
    </row>
    <row r="113" spans="1:2" x14ac:dyDescent="0.25">
      <c r="A113" s="2" t="s">
        <v>114</v>
      </c>
      <c r="B113" s="2">
        <f>SUM(B114:B119)</f>
        <v>5</v>
      </c>
    </row>
    <row r="114" spans="1:2" x14ac:dyDescent="0.25">
      <c r="A114" s="1" t="s">
        <v>115</v>
      </c>
      <c r="B114" s="1">
        <f>COUNTIF(D:D,CONCATENATE("*", A114, " *"))+COUNTIF(D:D,CONCATENATE("*", A114, ".*"))+COUNTIF(D:D,CONCATENATE("*", A114, "32*"))+COUNTIF(D:D,CONCATENATE("*", A114, ";*"))</f>
        <v>1</v>
      </c>
    </row>
    <row r="115" spans="1:2" x14ac:dyDescent="0.25">
      <c r="A115" s="1" t="s">
        <v>116</v>
      </c>
      <c r="B115" s="1">
        <f>COUNTIF(D:D,CONCATENATE("*", A115, " *"))+COUNTIF(D:D,CONCATENATE("*", A115, ".*"))+COUNTIF(D:D,CONCATENATE("*", A115, "32*"))+COUNTIF(D:D,CONCATENATE("*", A115, ";*"))</f>
        <v>4</v>
      </c>
    </row>
    <row r="116" spans="1:2" x14ac:dyDescent="0.25">
      <c r="A116" s="1" t="s">
        <v>117</v>
      </c>
      <c r="B116" s="1">
        <f>COUNTIF(D:D,CONCATENATE("*", A116, " *"))+COUNTIF(D:D,CONCATENATE("*", A116, ".*"))+COUNTIF(D:D,CONCATENATE("*", A116, "32*"))+COUNTIF(D:D,CONCATENATE("*", A116, ";*"))</f>
        <v>0</v>
      </c>
    </row>
    <row r="117" spans="1:2" x14ac:dyDescent="0.25">
      <c r="A117" s="1" t="s">
        <v>118</v>
      </c>
      <c r="B117" s="1">
        <f>COUNTIF(D:D,CONCATENATE("*", A117, " *"))+COUNTIF(D:D,CONCATENATE("*", A117, ".*"))+COUNTIF(D:D,CONCATENATE("*", A117, "32*"))+COUNTIF(D:D,CONCATENATE("*", A117, ";*"))</f>
        <v>0</v>
      </c>
    </row>
    <row r="118" spans="1:2" x14ac:dyDescent="0.25">
      <c r="A118" s="1" t="s">
        <v>119</v>
      </c>
      <c r="B118" s="1">
        <f>COUNTIF(D:D,CONCATENATE("*", A118, " *"))+COUNTIF(D:D,CONCATENATE("*", A118, ".*"))+COUNTIF(D:D,CONCATENATE("*", A118, "32*"))+COUNTIF(D:D,CONCATENATE("*", A118, ";*"))</f>
        <v>0</v>
      </c>
    </row>
    <row r="119" spans="1:2" x14ac:dyDescent="0.25">
      <c r="A119" s="1" t="s">
        <v>120</v>
      </c>
      <c r="B119" s="1">
        <f>COUNTIF(D:D,CONCATENATE("*", A119, " *"))+COUNTIF(D:D,CONCATENATE("*", A119, ".*"))+COUNTIF(D:D,CONCATENATE("*", A119, "32*"))+COUNTIF(D:D,CONCATENATE("*", A119, ";*"))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B16" sqref="B16"/>
    </sheetView>
  </sheetViews>
  <sheetFormatPr baseColWidth="10" defaultRowHeight="15" x14ac:dyDescent="0.25"/>
  <cols>
    <col min="2" max="4" width="11.42578125" customWidth="1"/>
  </cols>
  <sheetData>
    <row r="1" spans="1:11" x14ac:dyDescent="0.25">
      <c r="A1" s="2" t="s">
        <v>124</v>
      </c>
      <c r="B1" s="2">
        <f>COUNTA('kernel assembly'!D:D)</f>
        <v>14</v>
      </c>
    </row>
    <row r="2" spans="1:11" x14ac:dyDescent="0.25">
      <c r="A2" s="2" t="s">
        <v>15</v>
      </c>
      <c r="B2" s="2">
        <f>SUM(F9:F104)</f>
        <v>14</v>
      </c>
    </row>
    <row r="3" spans="1:11" x14ac:dyDescent="0.25">
      <c r="A3" s="2"/>
      <c r="B3" s="2"/>
    </row>
    <row r="4" spans="1:11" x14ac:dyDescent="0.25">
      <c r="A4" s="2" t="s">
        <v>32</v>
      </c>
      <c r="B4" s="2" t="s">
        <v>33</v>
      </c>
      <c r="C4" s="2" t="s">
        <v>70</v>
      </c>
      <c r="D4" s="2" t="s">
        <v>96</v>
      </c>
      <c r="E4" s="2" t="s">
        <v>55</v>
      </c>
      <c r="F4" s="2" t="s">
        <v>114</v>
      </c>
      <c r="G4" s="2" t="s">
        <v>50</v>
      </c>
      <c r="H4" s="2" t="s">
        <v>58</v>
      </c>
      <c r="I4" s="2" t="s">
        <v>65</v>
      </c>
      <c r="J4" s="2" t="s">
        <v>90</v>
      </c>
      <c r="K4" s="2" t="s">
        <v>15</v>
      </c>
    </row>
    <row r="5" spans="1:11" x14ac:dyDescent="0.25">
      <c r="A5" s="2">
        <f>'kernel assembly'!B23</f>
        <v>3</v>
      </c>
      <c r="B5" s="2">
        <f>'kernel assembly'!B5</f>
        <v>0</v>
      </c>
      <c r="C5" s="2">
        <f>'kernel assembly'!B66</f>
        <v>1</v>
      </c>
      <c r="D5" s="2">
        <f>'kernel assembly'!B94</f>
        <v>0</v>
      </c>
      <c r="E5" s="2">
        <f>'kernel assembly'!B47</f>
        <v>5</v>
      </c>
      <c r="F5" s="2">
        <f>'kernel assembly'!B113</f>
        <v>5</v>
      </c>
      <c r="G5" s="2">
        <f>'kernel assembly'!B41</f>
        <v>0</v>
      </c>
      <c r="H5" s="2">
        <f>'kernel assembly'!B52</f>
        <v>0</v>
      </c>
      <c r="I5" s="2">
        <f>'kernel assembly'!B60</f>
        <v>0</v>
      </c>
      <c r="J5" s="2">
        <f>'kernel assembly'!B87</f>
        <v>0</v>
      </c>
      <c r="K5" s="2">
        <f>SUM(A5:J5)</f>
        <v>14</v>
      </c>
    </row>
    <row r="6" spans="1:11" x14ac:dyDescent="0.25">
      <c r="A6" s="4">
        <f t="shared" ref="A6:J6" si="0">A5/$B$2</f>
        <v>0.21428571428571427</v>
      </c>
      <c r="B6" s="4">
        <f t="shared" si="0"/>
        <v>0</v>
      </c>
      <c r="C6" s="4">
        <f t="shared" si="0"/>
        <v>7.1428571428571425E-2</v>
      </c>
      <c r="D6" s="4">
        <f t="shared" si="0"/>
        <v>0</v>
      </c>
      <c r="E6" s="4">
        <f t="shared" si="0"/>
        <v>0.35714285714285715</v>
      </c>
      <c r="F6" s="4">
        <f t="shared" si="0"/>
        <v>0.35714285714285715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>SUM(A6:J6)</f>
        <v>1</v>
      </c>
    </row>
    <row r="8" spans="1:11" x14ac:dyDescent="0.25">
      <c r="E8" s="2" t="s">
        <v>121</v>
      </c>
      <c r="F8" s="2" t="s">
        <v>122</v>
      </c>
      <c r="G8" s="2" t="s">
        <v>123</v>
      </c>
    </row>
    <row r="9" spans="1:11" x14ac:dyDescent="0.25">
      <c r="E9" s="1" t="s">
        <v>14</v>
      </c>
      <c r="F9" s="1">
        <f>COUNTIF('kernel assembly'!D:D,CONCATENATE("*", E9, " *"))+COUNTIF('kernel assembly'!D:D,CONCATENATE("*", E9, ".*"))+COUNTIF('kernel assembly'!D:D,CONCATENATE("*", E9, "32*"))+COUNTIF('kernel assembly'!D:D,CONCATENATE("*", E9, ";*"))</f>
        <v>5</v>
      </c>
      <c r="G9" s="3">
        <f t="shared" ref="G9:G40" si="1">F9/$B$2</f>
        <v>0.35714285714285715</v>
      </c>
    </row>
    <row r="10" spans="1:11" x14ac:dyDescent="0.25">
      <c r="E10" s="1" t="s">
        <v>36</v>
      </c>
      <c r="F10" s="1">
        <f>COUNTIF('kernel assembly'!D:D,CONCATENATE("*", E10, " *"))+COUNTIF('kernel assembly'!D:D,CONCATENATE("*", E10, ".*"))+COUNTIF('kernel assembly'!D:D,CONCATENATE("*", E10, "32*"))+COUNTIF('kernel assembly'!D:D,CONCATENATE("*", E10, ";*"))</f>
        <v>1</v>
      </c>
      <c r="G10" s="3">
        <f t="shared" si="1"/>
        <v>7.1428571428571425E-2</v>
      </c>
    </row>
    <row r="11" spans="1:11" x14ac:dyDescent="0.25">
      <c r="E11" s="1" t="s">
        <v>97</v>
      </c>
      <c r="F11" s="1">
        <f>COUNTIF('kernel assembly'!D:D,CONCATENATE("*", E11, " *"))+COUNTIF('kernel assembly'!D:D,CONCATENATE("*", E11, ".*"))+COUNTIF('kernel assembly'!D:D,CONCATENATE("*", E11, "32*"))+COUNTIF('kernel assembly'!D:D,CONCATENATE("*", E11, ";*"))</f>
        <v>0</v>
      </c>
      <c r="G11" s="3">
        <f t="shared" si="1"/>
        <v>0</v>
      </c>
    </row>
    <row r="12" spans="1:11" x14ac:dyDescent="0.25">
      <c r="E12" s="1" t="s">
        <v>16</v>
      </c>
      <c r="F12" s="1">
        <f>COUNTIF('kernel assembly'!D:D,CONCATENATE("*", E12, " *"))+COUNTIF('kernel assembly'!D:D,CONCATENATE("*", E12, ".*"))+COUNTIF('kernel assembly'!D:D,CONCATENATE("*", E12, "32*"))+COUNTIF('kernel assembly'!D:D,CONCATENATE("*", E12, ";*"))</f>
        <v>0</v>
      </c>
      <c r="G12" s="3">
        <f t="shared" si="1"/>
        <v>0</v>
      </c>
    </row>
    <row r="13" spans="1:11" x14ac:dyDescent="0.25">
      <c r="E13" s="1" t="s">
        <v>75</v>
      </c>
      <c r="F13" s="1">
        <f>COUNTIF('kernel assembly'!D:D,CONCATENATE("*", E13, " *"))+COUNTIF('kernel assembly'!D:D,CONCATENATE("*", E13, ".*"))+COUNTIF('kernel assembly'!D:D,CONCATENATE("*", E13, "32*"))+COUNTIF('kernel assembly'!D:D,CONCATENATE("*", E13, ";*"))</f>
        <v>0</v>
      </c>
      <c r="G13" s="3">
        <f t="shared" si="1"/>
        <v>0</v>
      </c>
    </row>
    <row r="14" spans="1:11" x14ac:dyDescent="0.25">
      <c r="E14" s="1" t="s">
        <v>83</v>
      </c>
      <c r="F14" s="1">
        <f>COUNTIF('kernel assembly'!D:D,CONCATENATE("*", E14, " *"))+COUNTIF('kernel assembly'!D:D,CONCATENATE("*", E14, ".*"))+COUNTIF('kernel assembly'!D:D,CONCATENATE("*", E14, "32*"))+COUNTIF('kernel assembly'!D:D,CONCATENATE("*", E14, ";*"))</f>
        <v>0</v>
      </c>
      <c r="G14" s="3">
        <f t="shared" si="1"/>
        <v>0</v>
      </c>
    </row>
    <row r="15" spans="1:11" x14ac:dyDescent="0.25">
      <c r="E15" s="1" t="s">
        <v>23</v>
      </c>
      <c r="F15" s="1">
        <f>COUNTIF('kernel assembly'!D:D,CONCATENATE("*", E15, " *"))+COUNTIF('kernel assembly'!D:D,CONCATENATE("*", E15, ".*"))+COUNTIF('kernel assembly'!D:D,CONCATENATE("*", E15, "32*"))+COUNTIF('kernel assembly'!D:D,CONCATENATE("*", E15, ";*"))</f>
        <v>0</v>
      </c>
      <c r="G15" s="3">
        <f t="shared" si="1"/>
        <v>0</v>
      </c>
    </row>
    <row r="16" spans="1:11" x14ac:dyDescent="0.25">
      <c r="E16" s="1" t="s">
        <v>47</v>
      </c>
      <c r="F16" s="1">
        <f>COUNTIF('kernel assembly'!D:D,CONCATENATE("*", E16, " *"))+COUNTIF('kernel assembly'!D:D,CONCATENATE("*", E16, ".*"))+COUNTIF('kernel assembly'!D:D,CONCATENATE("*", E16, "32*"))+COUNTIF('kernel assembly'!D:D,CONCATENATE("*", E16, ";*"))</f>
        <v>0</v>
      </c>
      <c r="G16" s="3">
        <f t="shared" si="1"/>
        <v>0</v>
      </c>
    </row>
    <row r="17" spans="5:7" x14ac:dyDescent="0.25">
      <c r="E17" s="1" t="s">
        <v>43</v>
      </c>
      <c r="F17" s="1">
        <f>COUNTIF('kernel assembly'!D:D,CONCATENATE("*", E17, " *"))+COUNTIF('kernel assembly'!D:D,CONCATENATE("*", E17, ".*"))+COUNTIF('kernel assembly'!D:D,CONCATENATE("*", E17, "32*"))+COUNTIF('kernel assembly'!D:D,CONCATENATE("*", E17, ";*"))</f>
        <v>1</v>
      </c>
      <c r="G17" s="3">
        <f t="shared" si="1"/>
        <v>7.1428571428571425E-2</v>
      </c>
    </row>
    <row r="18" spans="5:7" x14ac:dyDescent="0.25">
      <c r="E18" s="1" t="s">
        <v>44</v>
      </c>
      <c r="F18" s="1">
        <f>COUNTIF('kernel assembly'!D:D,CONCATENATE("*", E18, " *"))+COUNTIF('kernel assembly'!D:D,CONCATENATE("*", E18, ".*"))+COUNTIF('kernel assembly'!D:D,CONCATENATE("*", E18, "32*"))+COUNTIF('kernel assembly'!D:D,CONCATENATE("*", E18, ";*"))</f>
        <v>0</v>
      </c>
      <c r="G18" s="3">
        <f t="shared" si="1"/>
        <v>0</v>
      </c>
    </row>
    <row r="19" spans="5:7" x14ac:dyDescent="0.25">
      <c r="E19" s="1" t="s">
        <v>17</v>
      </c>
      <c r="F19" s="1">
        <f>COUNTIF('kernel assembly'!D:D,CONCATENATE("*", E19, " *"))+COUNTIF('kernel assembly'!D:D,CONCATENATE("*", E19, ".*"))+COUNTIF('kernel assembly'!D:D,CONCATENATE("*", E19, "32*"))+COUNTIF('kernel assembly'!D:D,CONCATENATE("*", E19, ";*"))</f>
        <v>0</v>
      </c>
      <c r="G19" s="3">
        <f t="shared" si="1"/>
        <v>0</v>
      </c>
    </row>
    <row r="20" spans="5:7" x14ac:dyDescent="0.25">
      <c r="E20" s="1" t="s">
        <v>19</v>
      </c>
      <c r="F20" s="1">
        <f>COUNTIF('kernel assembly'!D:D,CONCATENATE("*", E20, " *"))+COUNTIF('kernel assembly'!D:D,CONCATENATE("*", E20, ".*"))+COUNTIF('kernel assembly'!D:D,CONCATENATE("*", E20, "32*"))+COUNTIF('kernel assembly'!D:D,CONCATENATE("*", E20, ";*"))</f>
        <v>0</v>
      </c>
      <c r="G20" s="3">
        <f t="shared" si="1"/>
        <v>0</v>
      </c>
    </row>
    <row r="21" spans="5:7" x14ac:dyDescent="0.25">
      <c r="E21" s="1" t="s">
        <v>34</v>
      </c>
      <c r="F21" s="1">
        <f>COUNTIF('kernel assembly'!D:D,CONCATENATE("*", E21, " *"))+COUNTIF('kernel assembly'!D:D,CONCATENATE("*", E21, ".*"))+COUNTIF('kernel assembly'!D:D,CONCATENATE("*", E21, "32*"))+COUNTIF('kernel assembly'!D:D,CONCATENATE("*", E21, ";*"))</f>
        <v>1</v>
      </c>
      <c r="G21" s="3">
        <f t="shared" si="1"/>
        <v>7.1428571428571425E-2</v>
      </c>
    </row>
    <row r="22" spans="5:7" x14ac:dyDescent="0.25">
      <c r="E22" s="1" t="s">
        <v>74</v>
      </c>
      <c r="F22" s="1">
        <f>COUNTIF('kernel assembly'!D:D,CONCATENATE("*", E22, " *"))+COUNTIF('kernel assembly'!D:D,CONCATENATE("*", E22, ".*"))+COUNTIF('kernel assembly'!D:D,CONCATENATE("*", E22, "32*"))+COUNTIF('kernel assembly'!D:D,CONCATENATE("*", E22, ";*"))</f>
        <v>0</v>
      </c>
      <c r="G22" s="3">
        <f t="shared" si="1"/>
        <v>0</v>
      </c>
    </row>
    <row r="23" spans="5:7" x14ac:dyDescent="0.25">
      <c r="E23" s="1" t="s">
        <v>115</v>
      </c>
      <c r="F23" s="1">
        <f>COUNTIF('kernel assembly'!D:D,CONCATENATE("*", E23, " *"))+COUNTIF('kernel assembly'!D:D,CONCATENATE("*", E23, ".*"))+COUNTIF('kernel assembly'!D:D,CONCATENATE("*", E23, "32*"))+COUNTIF('kernel assembly'!D:D,CONCATENATE("*", E23, ";*"))</f>
        <v>1</v>
      </c>
      <c r="G23" s="3">
        <f t="shared" si="1"/>
        <v>7.1428571428571425E-2</v>
      </c>
    </row>
    <row r="24" spans="5:7" x14ac:dyDescent="0.25">
      <c r="E24" s="1" t="s">
        <v>107</v>
      </c>
      <c r="F24" s="1">
        <f>COUNTIF('kernel assembly'!D:D,CONCATENATE("*", E24, " *"))+COUNTIF('kernel assembly'!D:D,CONCATENATE("*", E24, ".*"))+COUNTIF('kernel assembly'!D:D,CONCATENATE("*", E24, "32*"))+COUNTIF('kernel assembly'!D:D,CONCATENATE("*", E24, ";*"))</f>
        <v>0</v>
      </c>
      <c r="G24" s="3">
        <f t="shared" si="1"/>
        <v>0</v>
      </c>
    </row>
    <row r="25" spans="5:7" x14ac:dyDescent="0.25">
      <c r="E25" s="1" t="s">
        <v>101</v>
      </c>
      <c r="F25" s="1">
        <f>COUNTIF('kernel assembly'!D:D,CONCATENATE("*", E25, " *"))+COUNTIF('kernel assembly'!D:D,CONCATENATE("*", E25, ".*"))+COUNTIF('kernel assembly'!D:D,CONCATENATE("*", E25, "32*"))+COUNTIF('kernel assembly'!D:D,CONCATENATE("*", E25, ";*"))</f>
        <v>0</v>
      </c>
      <c r="G25" s="3">
        <f t="shared" si="1"/>
        <v>0</v>
      </c>
    </row>
    <row r="26" spans="5:7" x14ac:dyDescent="0.25">
      <c r="E26" s="1" t="s">
        <v>37</v>
      </c>
      <c r="F26" s="1">
        <f>COUNTIF('kernel assembly'!D:D,CONCATENATE("*", E26, " *"))+COUNTIF('kernel assembly'!D:D,CONCATENATE("*", E26, ".*"))+COUNTIF('kernel assembly'!D:D,CONCATENATE("*", E26, "32*"))+COUNTIF('kernel assembly'!D:D,CONCATENATE("*", E26, ";*"))</f>
        <v>0</v>
      </c>
      <c r="G26" s="3">
        <f t="shared" si="1"/>
        <v>0</v>
      </c>
    </row>
    <row r="27" spans="5:7" x14ac:dyDescent="0.25">
      <c r="E27" s="1" t="s">
        <v>71</v>
      </c>
      <c r="F27" s="1">
        <f>COUNTIF('kernel assembly'!D:D,CONCATENATE("*", E27, " *"))+COUNTIF('kernel assembly'!D:D,CONCATENATE("*", E27, ".*"))+COUNTIF('kernel assembly'!D:D,CONCATENATE("*", E27, "32*"))+COUNTIF('kernel assembly'!D:D,CONCATENATE("*", E27, ";*"))</f>
        <v>0</v>
      </c>
      <c r="G27" s="3">
        <f t="shared" si="1"/>
        <v>0</v>
      </c>
    </row>
    <row r="28" spans="5:7" x14ac:dyDescent="0.25">
      <c r="E28" s="1" t="s">
        <v>53</v>
      </c>
      <c r="F28" s="1">
        <f>COUNTIF('kernel assembly'!D:D,CONCATENATE("*", E28, " *"))+COUNTIF('kernel assembly'!D:D,CONCATENATE("*", E28, ".*"))+COUNTIF('kernel assembly'!D:D,CONCATENATE("*", E28, "32*"))+COUNTIF('kernel assembly'!D:D,CONCATENATE("*", E28, ";*"))</f>
        <v>0</v>
      </c>
      <c r="G28" s="3">
        <f t="shared" si="1"/>
        <v>0</v>
      </c>
    </row>
    <row r="29" spans="5:7" x14ac:dyDescent="0.25">
      <c r="E29" s="1" t="s">
        <v>52</v>
      </c>
      <c r="F29" s="1">
        <f>COUNTIF('kernel assembly'!D:D,CONCATENATE("*", E29, " *"))+COUNTIF('kernel assembly'!D:D,CONCATENATE("*", E29, ".*"))+COUNTIF('kernel assembly'!D:D,CONCATENATE("*", E29, "32*"))+COUNTIF('kernel assembly'!D:D,CONCATENATE("*", E29, ";*"))</f>
        <v>0</v>
      </c>
      <c r="G29" s="3">
        <f t="shared" si="1"/>
        <v>0</v>
      </c>
    </row>
    <row r="30" spans="5:7" x14ac:dyDescent="0.25">
      <c r="E30" s="1" t="s">
        <v>42</v>
      </c>
      <c r="F30" s="1">
        <f>COUNTIF('kernel assembly'!D:D,CONCATENATE("*", E30, " *"))+COUNTIF('kernel assembly'!D:D,CONCATENATE("*", E30, ".*"))+COUNTIF('kernel assembly'!D:D,CONCATENATE("*", E30, "32*"))+COUNTIF('kernel assembly'!D:D,CONCATENATE("*", E30, ";*"))</f>
        <v>0</v>
      </c>
      <c r="G30" s="3">
        <f t="shared" si="1"/>
        <v>0</v>
      </c>
    </row>
    <row r="31" spans="5:7" x14ac:dyDescent="0.25">
      <c r="E31" s="1" t="s">
        <v>81</v>
      </c>
      <c r="F31" s="1">
        <f>COUNTIF('kernel assembly'!D:D,CONCATENATE("*", E31, " *"))+COUNTIF('kernel assembly'!D:D,CONCATENATE("*", E31, ".*"))+COUNTIF('kernel assembly'!D:D,CONCATENATE("*", E31, "32*"))+COUNTIF('kernel assembly'!D:D,CONCATENATE("*", E31, ";*"))</f>
        <v>1</v>
      </c>
      <c r="G31" s="3">
        <f t="shared" si="1"/>
        <v>7.1428571428571425E-2</v>
      </c>
    </row>
    <row r="32" spans="5:7" x14ac:dyDescent="0.25">
      <c r="E32" s="1" t="s">
        <v>116</v>
      </c>
      <c r="F32" s="1">
        <f>COUNTIF('kernel assembly'!D:D,CONCATENATE("*", E32, " *"))+COUNTIF('kernel assembly'!D:D,CONCATENATE("*", E32, ".*"))+COUNTIF('kernel assembly'!D:D,CONCATENATE("*", E32, "32*"))+COUNTIF('kernel assembly'!D:D,CONCATENATE("*", E32, ";*"))</f>
        <v>4</v>
      </c>
      <c r="G32" s="3">
        <f t="shared" si="1"/>
        <v>0.2857142857142857</v>
      </c>
    </row>
    <row r="33" spans="5:7" x14ac:dyDescent="0.25">
      <c r="E33" s="1" t="s">
        <v>20</v>
      </c>
      <c r="F33" s="1">
        <f>COUNTIF('kernel assembly'!D:D,CONCATENATE("*", E33, " *"))+COUNTIF('kernel assembly'!D:D,CONCATENATE("*", E33, ".*"))+COUNTIF('kernel assembly'!D:D,CONCATENATE("*", E33, "32*"))+COUNTIF('kernel assembly'!D:D,CONCATENATE("*", E33, ";*"))</f>
        <v>0</v>
      </c>
      <c r="G33" s="3">
        <f t="shared" si="1"/>
        <v>0</v>
      </c>
    </row>
    <row r="34" spans="5:7" x14ac:dyDescent="0.25">
      <c r="E34" s="1" t="s">
        <v>105</v>
      </c>
      <c r="F34" s="1">
        <f>COUNTIF('kernel assembly'!D:D,CONCATENATE("*", E34, " *"))+COUNTIF('kernel assembly'!D:D,CONCATENATE("*", E34, ".*"))+COUNTIF('kernel assembly'!D:D,CONCATENATE("*", E34, "32*"))+COUNTIF('kernel assembly'!D:D,CONCATENATE("*", E34, ";*"))</f>
        <v>0</v>
      </c>
      <c r="G34" s="3">
        <f t="shared" si="1"/>
        <v>0</v>
      </c>
    </row>
    <row r="35" spans="5:7" x14ac:dyDescent="0.25">
      <c r="E35" s="1" t="s">
        <v>25</v>
      </c>
      <c r="F35" s="1">
        <f>COUNTIF('kernel assembly'!D:D,CONCATENATE("*", E35, " *"))+COUNTIF('kernel assembly'!D:D,CONCATENATE("*", E35, ".*"))+COUNTIF('kernel assembly'!D:D,CONCATENATE("*", E35, "32*"))+COUNTIF('kernel assembly'!D:D,CONCATENATE("*", E35, ";*"))</f>
        <v>0</v>
      </c>
      <c r="G35" s="3">
        <f t="shared" si="1"/>
        <v>0</v>
      </c>
    </row>
    <row r="36" spans="5:7" x14ac:dyDescent="0.25">
      <c r="E36" s="1" t="s">
        <v>64</v>
      </c>
      <c r="F36" s="1">
        <f>COUNTIF('kernel assembly'!D:D,CONCATENATE("*", E36, " *"))+COUNTIF('kernel assembly'!D:D,CONCATENATE("*", E36, ".*"))+COUNTIF('kernel assembly'!D:D,CONCATENATE("*", E36, "32*"))+COUNTIF('kernel assembly'!D:D,CONCATENATE("*", E36, ";*"))</f>
        <v>0</v>
      </c>
      <c r="G36" s="3">
        <f t="shared" si="1"/>
        <v>0</v>
      </c>
    </row>
    <row r="37" spans="5:7" x14ac:dyDescent="0.25">
      <c r="E37" s="1" t="s">
        <v>35</v>
      </c>
      <c r="F37" s="1">
        <f>COUNTIF('kernel assembly'!D:D,CONCATENATE("*", E37, " *"))+COUNTIF('kernel assembly'!D:D,CONCATENATE("*", E37, ".*"))+COUNTIF('kernel assembly'!D:D,CONCATENATE("*", E37, "32*"))+COUNTIF('kernel assembly'!D:D,CONCATENATE("*", E37, ";*"))</f>
        <v>0</v>
      </c>
      <c r="G37" s="3">
        <f t="shared" si="1"/>
        <v>0</v>
      </c>
    </row>
    <row r="38" spans="5:7" x14ac:dyDescent="0.25">
      <c r="E38" s="1" t="s">
        <v>104</v>
      </c>
      <c r="F38" s="1">
        <f>COUNTIF('kernel assembly'!D:D,CONCATENATE("*", E38, " *"))+COUNTIF('kernel assembly'!D:D,CONCATENATE("*", E38, ".*"))+COUNTIF('kernel assembly'!D:D,CONCATENATE("*", E38, "32*"))+COUNTIF('kernel assembly'!D:D,CONCATENATE("*", E38, ";*"))</f>
        <v>0</v>
      </c>
      <c r="G38" s="3">
        <f t="shared" si="1"/>
        <v>0</v>
      </c>
    </row>
    <row r="39" spans="5:7" x14ac:dyDescent="0.25">
      <c r="E39" s="1" t="s">
        <v>72</v>
      </c>
      <c r="F39" s="1">
        <f>COUNTIF('kernel assembly'!D:D,CONCATENATE("*", E39, " *"))+COUNTIF('kernel assembly'!D:D,CONCATENATE("*", E39, ".*"))+COUNTIF('kernel assembly'!D:D,CONCATENATE("*", E39, "32*"))+COUNTIF('kernel assembly'!D:D,CONCATENATE("*", E39, ";*"))</f>
        <v>0</v>
      </c>
      <c r="G39" s="3">
        <f t="shared" si="1"/>
        <v>0</v>
      </c>
    </row>
    <row r="40" spans="5:7" x14ac:dyDescent="0.25">
      <c r="E40" s="1" t="s">
        <v>54</v>
      </c>
      <c r="F40" s="1">
        <f>COUNTIF('kernel assembly'!D:D,CONCATENATE("*", E40, " *"))+COUNTIF('kernel assembly'!D:D,CONCATENATE("*", E40, ".*"))+COUNTIF('kernel assembly'!D:D,CONCATENATE("*", E40, "32*"))+COUNTIF('kernel assembly'!D:D,CONCATENATE("*", E40, ";*"))</f>
        <v>0</v>
      </c>
      <c r="G40" s="3">
        <f t="shared" si="1"/>
        <v>0</v>
      </c>
    </row>
    <row r="41" spans="5:7" x14ac:dyDescent="0.25">
      <c r="E41" s="1" t="s">
        <v>103</v>
      </c>
      <c r="F41" s="1">
        <f>COUNTIF('kernel assembly'!D:D,CONCATENATE("*", E41, " *"))+COUNTIF('kernel assembly'!D:D,CONCATENATE("*", E41, ".*"))+COUNTIF('kernel assembly'!D:D,CONCATENATE("*", E41, "32*"))+COUNTIF('kernel assembly'!D:D,CONCATENATE("*", E41, ";*"))</f>
        <v>0</v>
      </c>
      <c r="G41" s="3">
        <f t="shared" ref="G41:G72" si="2">F41/$B$2</f>
        <v>0</v>
      </c>
    </row>
    <row r="42" spans="5:7" x14ac:dyDescent="0.25">
      <c r="E42" s="1" t="s">
        <v>51</v>
      </c>
      <c r="F42" s="1">
        <f>COUNTIF('kernel assembly'!D:D,CONCATENATE("*", E42, " *"))+COUNTIF('kernel assembly'!D:D,CONCATENATE("*", E42, ".*"))+COUNTIF('kernel assembly'!D:D,CONCATENATE("*", E42, "32*"))+COUNTIF('kernel assembly'!D:D,CONCATENATE("*", E42, ";*"))</f>
        <v>0</v>
      </c>
      <c r="G42" s="3">
        <f t="shared" si="2"/>
        <v>0</v>
      </c>
    </row>
    <row r="43" spans="5:7" x14ac:dyDescent="0.25">
      <c r="E43" s="1" t="s">
        <v>120</v>
      </c>
      <c r="F43" s="1">
        <f>COUNTIF('kernel assembly'!D:D,CONCATENATE("*", E43, " *"))+COUNTIF('kernel assembly'!D:D,CONCATENATE("*", E43, ".*"))+COUNTIF('kernel assembly'!D:D,CONCATENATE("*", E43, "32*"))+COUNTIF('kernel assembly'!D:D,CONCATENATE("*", E43, ";*"))</f>
        <v>0</v>
      </c>
      <c r="G43" s="3">
        <f t="shared" si="2"/>
        <v>0</v>
      </c>
    </row>
    <row r="44" spans="5:7" x14ac:dyDescent="0.25">
      <c r="E44" s="1" t="s">
        <v>39</v>
      </c>
      <c r="F44" s="1">
        <f>COUNTIF('kernel assembly'!D:D,CONCATENATE("*", E44, " *"))+COUNTIF('kernel assembly'!D:D,CONCATENATE("*", E44, ".*"))+COUNTIF('kernel assembly'!D:D,CONCATENATE("*", E44, "32*"))+COUNTIF('kernel assembly'!D:D,CONCATENATE("*", E44, ";*"))</f>
        <v>0</v>
      </c>
      <c r="G44" s="3">
        <f t="shared" si="2"/>
        <v>0</v>
      </c>
    </row>
    <row r="45" spans="5:7" x14ac:dyDescent="0.25">
      <c r="E45" s="1" t="s">
        <v>40</v>
      </c>
      <c r="F45" s="1">
        <f>COUNTIF('kernel assembly'!D:D,CONCATENATE("*", E45, " *"))+COUNTIF('kernel assembly'!D:D,CONCATENATE("*", E45, ".*"))+COUNTIF('kernel assembly'!D:D,CONCATENATE("*", E45, "32*"))+COUNTIF('kernel assembly'!D:D,CONCATENATE("*", E45, ";*"))</f>
        <v>0</v>
      </c>
      <c r="G45" s="3">
        <f t="shared" si="2"/>
        <v>0</v>
      </c>
    </row>
    <row r="46" spans="5:7" x14ac:dyDescent="0.25">
      <c r="E46" s="1" t="s">
        <v>108</v>
      </c>
      <c r="F46" s="1">
        <f>COUNTIF('kernel assembly'!D:D,CONCATENATE("*", E46, " *"))+COUNTIF('kernel assembly'!D:D,CONCATENATE("*", E46, ".*"))+COUNTIF('kernel assembly'!D:D,CONCATENATE("*", E46, "32*"))+COUNTIF('kernel assembly'!D:D,CONCATENATE("*", E46, ";*"))</f>
        <v>0</v>
      </c>
      <c r="G46" s="3">
        <f t="shared" si="2"/>
        <v>0</v>
      </c>
    </row>
    <row r="47" spans="5:7" x14ac:dyDescent="0.25">
      <c r="E47" s="1" t="s">
        <v>49</v>
      </c>
      <c r="F47" s="1">
        <f>COUNTIF('kernel assembly'!D:D,CONCATENATE("*", E47, " *"))+COUNTIF('kernel assembly'!D:D,CONCATENATE("*", E47, ".*"))+COUNTIF('kernel assembly'!D:D,CONCATENATE("*", E47, "32*"))+COUNTIF('kernel assembly'!D:D,CONCATENATE("*", E47, ";*"))</f>
        <v>0</v>
      </c>
      <c r="G47" s="3">
        <f t="shared" si="2"/>
        <v>0</v>
      </c>
    </row>
    <row r="48" spans="5:7" x14ac:dyDescent="0.25">
      <c r="E48" s="1" t="s">
        <v>86</v>
      </c>
      <c r="F48" s="1">
        <f>COUNTIF('kernel assembly'!D:D,CONCATENATE("*", E48, " *"))+COUNTIF('kernel assembly'!D:D,CONCATENATE("*", E48, ".*"))+COUNTIF('kernel assembly'!D:D,CONCATENATE("*", E48, "32*"))+COUNTIF('kernel assembly'!D:D,CONCATENATE("*", E48, ";*"))</f>
        <v>0</v>
      </c>
      <c r="G48" s="3">
        <f t="shared" si="2"/>
        <v>0</v>
      </c>
    </row>
    <row r="49" spans="5:7" x14ac:dyDescent="0.25">
      <c r="E49" s="1" t="s">
        <v>119</v>
      </c>
      <c r="F49" s="1">
        <f>COUNTIF('kernel assembly'!D:D,CONCATENATE("*", E49, " *"))+COUNTIF('kernel assembly'!D:D,CONCATENATE("*", E49, ".*"))+COUNTIF('kernel assembly'!D:D,CONCATENATE("*", E49, "32*"))+COUNTIF('kernel assembly'!D:D,CONCATENATE("*", E49, ";*"))</f>
        <v>0</v>
      </c>
      <c r="G49" s="3">
        <f t="shared" si="2"/>
        <v>0</v>
      </c>
    </row>
    <row r="50" spans="5:7" x14ac:dyDescent="0.25">
      <c r="E50" s="1" t="s">
        <v>56</v>
      </c>
      <c r="F50" s="1">
        <f>COUNTIF('kernel assembly'!D:D,CONCATENATE("*", E50, " *"))+COUNTIF('kernel assembly'!D:D,CONCATENATE("*", E50, ".*"))+COUNTIF('kernel assembly'!D:D,CONCATENATE("*", E50, "32*"))+COUNTIF('kernel assembly'!D:D,CONCATENATE("*", E50, ";*"))</f>
        <v>0</v>
      </c>
      <c r="G50" s="3">
        <f t="shared" si="2"/>
        <v>0</v>
      </c>
    </row>
    <row r="51" spans="5:7" x14ac:dyDescent="0.25">
      <c r="E51" s="1" t="s">
        <v>109</v>
      </c>
      <c r="F51" s="1">
        <f>COUNTIF('kernel assembly'!D:D,CONCATENATE("*", E51, " *"))+COUNTIF('kernel assembly'!D:D,CONCATENATE("*", E51, ".*"))+COUNTIF('kernel assembly'!D:D,CONCATENATE("*", E51, "32*"))+COUNTIF('kernel assembly'!D:D,CONCATENATE("*", E51, ";*"))</f>
        <v>0</v>
      </c>
      <c r="G51" s="3">
        <f t="shared" si="2"/>
        <v>0</v>
      </c>
    </row>
    <row r="52" spans="5:7" x14ac:dyDescent="0.25">
      <c r="E52" s="1" t="s">
        <v>22</v>
      </c>
      <c r="F52" s="1">
        <f>COUNTIF('kernel assembly'!D:D,CONCATENATE("*", E52, " *"))+COUNTIF('kernel assembly'!D:D,CONCATENATE("*", E52, ".*"))+COUNTIF('kernel assembly'!D:D,CONCATENATE("*", E52, "32*"))+COUNTIF('kernel assembly'!D:D,CONCATENATE("*", E52, ";*"))</f>
        <v>0</v>
      </c>
      <c r="G52" s="3">
        <f t="shared" si="2"/>
        <v>0</v>
      </c>
    </row>
    <row r="53" spans="5:7" x14ac:dyDescent="0.25">
      <c r="E53" s="1" t="s">
        <v>48</v>
      </c>
      <c r="F53" s="1">
        <f>COUNTIF('kernel assembly'!D:D,CONCATENATE("*", E53, " *"))+COUNTIF('kernel assembly'!D:D,CONCATENATE("*", E53, ".*"))+COUNTIF('kernel assembly'!D:D,CONCATENATE("*", E53, "32*"))+COUNTIF('kernel assembly'!D:D,CONCATENATE("*", E53, ";*"))</f>
        <v>0</v>
      </c>
      <c r="G53" s="3">
        <f t="shared" si="2"/>
        <v>0</v>
      </c>
    </row>
    <row r="54" spans="5:7" x14ac:dyDescent="0.25">
      <c r="E54" s="1" t="s">
        <v>80</v>
      </c>
      <c r="F54" s="1">
        <f>COUNTIF('kernel assembly'!D:D,CONCATENATE("*", E54, " *"))+COUNTIF('kernel assembly'!D:D,CONCATENATE("*", E54, ".*"))+COUNTIF('kernel assembly'!D:D,CONCATENATE("*", E54, "32*"))+COUNTIF('kernel assembly'!D:D,CONCATENATE("*", E54, ";*"))</f>
        <v>0</v>
      </c>
      <c r="G54" s="3">
        <f t="shared" si="2"/>
        <v>0</v>
      </c>
    </row>
    <row r="55" spans="5:7" x14ac:dyDescent="0.25">
      <c r="E55" s="1" t="s">
        <v>113</v>
      </c>
      <c r="F55" s="1">
        <f>COUNTIF('kernel assembly'!D:D,CONCATENATE("*", E55, " *"))+COUNTIF('kernel assembly'!D:D,CONCATENATE("*", E55, ".*"))+COUNTIF('kernel assembly'!D:D,CONCATENATE("*", E55, "32*"))+COUNTIF('kernel assembly'!D:D,CONCATENATE("*", E55, ";*"))</f>
        <v>0</v>
      </c>
      <c r="G55" s="3">
        <f t="shared" si="2"/>
        <v>0</v>
      </c>
    </row>
    <row r="56" spans="5:7" x14ac:dyDescent="0.25">
      <c r="E56" s="1" t="s">
        <v>63</v>
      </c>
      <c r="F56" s="1">
        <f>COUNTIF('kernel assembly'!D:D,CONCATENATE("*", E56, " *"))+COUNTIF('kernel assembly'!D:D,CONCATENATE("*", E56, ".*"))+COUNTIF('kernel assembly'!D:D,CONCATENATE("*", E56, "32*"))+COUNTIF('kernel assembly'!D:D,CONCATENATE("*", E56, ";*"))</f>
        <v>0</v>
      </c>
      <c r="G56" s="3">
        <f t="shared" si="2"/>
        <v>0</v>
      </c>
    </row>
    <row r="57" spans="5:7" x14ac:dyDescent="0.25">
      <c r="E57" s="1" t="s">
        <v>18</v>
      </c>
      <c r="F57" s="1">
        <f>COUNTIF('kernel assembly'!D:D,CONCATENATE("*", E57, " *"))+COUNTIF('kernel assembly'!D:D,CONCATENATE("*", E57, ".*"))+COUNTIF('kernel assembly'!D:D,CONCATENATE("*", E57, "32*"))+COUNTIF('kernel assembly'!D:D,CONCATENATE("*", E57, ";*"))</f>
        <v>0</v>
      </c>
      <c r="G57" s="3">
        <f t="shared" si="2"/>
        <v>0</v>
      </c>
    </row>
    <row r="58" spans="5:7" x14ac:dyDescent="0.25">
      <c r="E58" s="1" t="s">
        <v>77</v>
      </c>
      <c r="F58" s="1">
        <f>COUNTIF('kernel assembly'!D:D,CONCATENATE("*", E58, " *"))+COUNTIF('kernel assembly'!D:D,CONCATENATE("*", E58, ".*"))+COUNTIF('kernel assembly'!D:D,CONCATENATE("*", E58, "32*"))+COUNTIF('kernel assembly'!D:D,CONCATENATE("*", E58, ";*"))</f>
        <v>0</v>
      </c>
      <c r="G58" s="3">
        <f t="shared" si="2"/>
        <v>0</v>
      </c>
    </row>
    <row r="59" spans="5:7" x14ac:dyDescent="0.25">
      <c r="E59" s="1" t="s">
        <v>84</v>
      </c>
      <c r="F59" s="1">
        <f>COUNTIF('kernel assembly'!D:D,CONCATENATE("*", E59, " *"))+COUNTIF('kernel assembly'!D:D,CONCATENATE("*", E59, ".*"))+COUNTIF('kernel assembly'!D:D,CONCATENATE("*", E59, "32*"))+COUNTIF('kernel assembly'!D:D,CONCATENATE("*", E59, ";*"))</f>
        <v>0</v>
      </c>
      <c r="G59" s="3">
        <f t="shared" si="2"/>
        <v>0</v>
      </c>
    </row>
    <row r="60" spans="5:7" x14ac:dyDescent="0.25">
      <c r="E60" s="1" t="s">
        <v>21</v>
      </c>
      <c r="F60" s="1">
        <f>COUNTIF('kernel assembly'!D:D,CONCATENATE("*", E60, " *"))+COUNTIF('kernel assembly'!D:D,CONCATENATE("*", E60, ".*"))+COUNTIF('kernel assembly'!D:D,CONCATENATE("*", E60, "32*"))+COUNTIF('kernel assembly'!D:D,CONCATENATE("*", E60, ";*"))</f>
        <v>0</v>
      </c>
      <c r="G60" s="3">
        <f t="shared" si="2"/>
        <v>0</v>
      </c>
    </row>
    <row r="61" spans="5:7" x14ac:dyDescent="0.25">
      <c r="E61" s="1" t="s">
        <v>24</v>
      </c>
      <c r="F61" s="1">
        <f>COUNTIF('kernel assembly'!D:D,CONCATENATE("*", E61, " *"))+COUNTIF('kernel assembly'!D:D,CONCATENATE("*", E61, ".*"))+COUNTIF('kernel assembly'!D:D,CONCATENATE("*", E61, "32*"))+COUNTIF('kernel assembly'!D:D,CONCATENATE("*", E61, ";*"))</f>
        <v>0</v>
      </c>
      <c r="G61" s="3">
        <f t="shared" si="2"/>
        <v>0</v>
      </c>
    </row>
    <row r="62" spans="5:7" x14ac:dyDescent="0.25">
      <c r="E62" s="1" t="s">
        <v>26</v>
      </c>
      <c r="F62" s="1">
        <f>COUNTIF('kernel assembly'!D:D,CONCATENATE("*", E62, " *"))+COUNTIF('kernel assembly'!D:D,CONCATENATE("*", E62, ".*"))+COUNTIF('kernel assembly'!D:D,CONCATENATE("*", E62, "32*"))+COUNTIF('kernel assembly'!D:D,CONCATENATE("*", E62, ";*"))</f>
        <v>0</v>
      </c>
      <c r="G62" s="3">
        <f t="shared" si="2"/>
        <v>0</v>
      </c>
    </row>
    <row r="63" spans="5:7" x14ac:dyDescent="0.25">
      <c r="E63" s="1" t="s">
        <v>27</v>
      </c>
      <c r="F63" s="1">
        <f>COUNTIF('kernel assembly'!D:D,CONCATENATE("*", E63, " *"))+COUNTIF('kernel assembly'!D:D,CONCATENATE("*", E63, ".*"))+COUNTIF('kernel assembly'!D:D,CONCATENATE("*", E63, "32*"))+COUNTIF('kernel assembly'!D:D,CONCATENATE("*", E63, ";*"))</f>
        <v>0</v>
      </c>
      <c r="G63" s="3">
        <f t="shared" si="2"/>
        <v>0</v>
      </c>
    </row>
    <row r="64" spans="5:7" x14ac:dyDescent="0.25">
      <c r="E64" s="1" t="s">
        <v>28</v>
      </c>
      <c r="F64" s="1">
        <f>COUNTIF('kernel assembly'!D:D,CONCATENATE("*", E64, " *"))+COUNTIF('kernel assembly'!D:D,CONCATENATE("*", E64, ".*"))+COUNTIF('kernel assembly'!D:D,CONCATENATE("*", E64, "32*"))+COUNTIF('kernel assembly'!D:D,CONCATENATE("*", E64, ";*"))</f>
        <v>0</v>
      </c>
      <c r="G64" s="3">
        <f t="shared" si="2"/>
        <v>0</v>
      </c>
    </row>
    <row r="65" spans="5:7" x14ac:dyDescent="0.25">
      <c r="E65" s="1" t="s">
        <v>29</v>
      </c>
      <c r="F65" s="1">
        <f>COUNTIF('kernel assembly'!D:D,CONCATENATE("*", E65, " *"))+COUNTIF('kernel assembly'!D:D,CONCATENATE("*", E65, ".*"))+COUNTIF('kernel assembly'!D:D,CONCATENATE("*", E65, "32*"))+COUNTIF('kernel assembly'!D:D,CONCATENATE("*", E65, ";*"))</f>
        <v>0</v>
      </c>
      <c r="G65" s="3">
        <f t="shared" si="2"/>
        <v>0</v>
      </c>
    </row>
    <row r="66" spans="5:7" x14ac:dyDescent="0.25">
      <c r="E66" s="1" t="s">
        <v>30</v>
      </c>
      <c r="F66" s="1">
        <f>COUNTIF('kernel assembly'!D:D,CONCATENATE("*", E66, " *"))+COUNTIF('kernel assembly'!D:D,CONCATENATE("*", E66, ".*"))+COUNTIF('kernel assembly'!D:D,CONCATENATE("*", E66, "32*"))+COUNTIF('kernel assembly'!D:D,CONCATENATE("*", E66, ";*"))</f>
        <v>0</v>
      </c>
      <c r="G66" s="3">
        <f t="shared" si="2"/>
        <v>0</v>
      </c>
    </row>
    <row r="67" spans="5:7" x14ac:dyDescent="0.25">
      <c r="E67" s="1" t="s">
        <v>31</v>
      </c>
      <c r="F67" s="1">
        <f>COUNTIF('kernel assembly'!D:D,CONCATENATE("*", E67, " *"))+COUNTIF('kernel assembly'!D:D,CONCATENATE("*", E67, ".*"))+COUNTIF('kernel assembly'!D:D,CONCATENATE("*", E67, "32*"))+COUNTIF('kernel assembly'!D:D,CONCATENATE("*", E67, ";*"))</f>
        <v>0</v>
      </c>
      <c r="G67" s="3">
        <f t="shared" si="2"/>
        <v>0</v>
      </c>
    </row>
    <row r="68" spans="5:7" x14ac:dyDescent="0.25">
      <c r="E68" s="1" t="s">
        <v>38</v>
      </c>
      <c r="F68" s="1">
        <f>COUNTIF('kernel assembly'!D:D,CONCATENATE("*", E68, " *"))+COUNTIF('kernel assembly'!D:D,CONCATENATE("*", E68, ".*"))+COUNTIF('kernel assembly'!D:D,CONCATENATE("*", E68, "32*"))+COUNTIF('kernel assembly'!D:D,CONCATENATE("*", E68, ";*"))</f>
        <v>0</v>
      </c>
      <c r="G68" s="3">
        <f t="shared" si="2"/>
        <v>0</v>
      </c>
    </row>
    <row r="69" spans="5:7" x14ac:dyDescent="0.25">
      <c r="E69" s="1" t="s">
        <v>41</v>
      </c>
      <c r="F69" s="1">
        <f>COUNTIF('kernel assembly'!D:D,CONCATENATE("*", E69, " *"))+COUNTIF('kernel assembly'!D:D,CONCATENATE("*", E69, ".*"))+COUNTIF('kernel assembly'!D:D,CONCATENATE("*", E69, "32*"))+COUNTIF('kernel assembly'!D:D,CONCATENATE("*", E69, ";*"))</f>
        <v>0</v>
      </c>
      <c r="G69" s="3">
        <f t="shared" si="2"/>
        <v>0</v>
      </c>
    </row>
    <row r="70" spans="5:7" x14ac:dyDescent="0.25">
      <c r="E70" s="1" t="s">
        <v>45</v>
      </c>
      <c r="F70" s="1">
        <f>COUNTIF('kernel assembly'!D:D,CONCATENATE("*", E70, " *"))+COUNTIF('kernel assembly'!D:D,CONCATENATE("*", E70, ".*"))+COUNTIF('kernel assembly'!D:D,CONCATENATE("*", E70, "32*"))+COUNTIF('kernel assembly'!D:D,CONCATENATE("*", E70, ";*"))</f>
        <v>0</v>
      </c>
      <c r="G70" s="3">
        <f t="shared" si="2"/>
        <v>0</v>
      </c>
    </row>
    <row r="71" spans="5:7" x14ac:dyDescent="0.25">
      <c r="E71" s="1" t="s">
        <v>46</v>
      </c>
      <c r="F71" s="1">
        <f>COUNTIF('kernel assembly'!D:D,CONCATENATE("*", E71, " *"))+COUNTIF('kernel assembly'!D:D,CONCATENATE("*", E71, ".*"))+COUNTIF('kernel assembly'!D:D,CONCATENATE("*", E71, "32*"))+COUNTIF('kernel assembly'!D:D,CONCATENATE("*", E71, ";*"))</f>
        <v>0</v>
      </c>
      <c r="G71" s="3">
        <f t="shared" si="2"/>
        <v>0</v>
      </c>
    </row>
    <row r="72" spans="5:7" x14ac:dyDescent="0.25">
      <c r="E72" s="1" t="s">
        <v>57</v>
      </c>
      <c r="F72" s="1">
        <f>COUNTIF('kernel assembly'!D:D,CONCATENATE("*", E72, " *"))+COUNTIF('kernel assembly'!D:D,CONCATENATE("*", E72, ".*"))+COUNTIF('kernel assembly'!D:D,CONCATENATE("*", E72, "32*"))+COUNTIF('kernel assembly'!D:D,CONCATENATE("*", E72, ";*"))</f>
        <v>0</v>
      </c>
      <c r="G72" s="3">
        <f t="shared" si="2"/>
        <v>0</v>
      </c>
    </row>
    <row r="73" spans="5:7" x14ac:dyDescent="0.25">
      <c r="E73" s="1" t="s">
        <v>59</v>
      </c>
      <c r="F73" s="1">
        <f>COUNTIF('kernel assembly'!D:D,CONCATENATE("*", E73, " *"))+COUNTIF('kernel assembly'!D:D,CONCATENATE("*", E73, ".*"))+COUNTIF('kernel assembly'!D:D,CONCATENATE("*", E73, "32*"))+COUNTIF('kernel assembly'!D:D,CONCATENATE("*", E73, ";*"))</f>
        <v>0</v>
      </c>
      <c r="G73" s="3">
        <f t="shared" ref="G73:G104" si="3">F73/$B$2</f>
        <v>0</v>
      </c>
    </row>
    <row r="74" spans="5:7" x14ac:dyDescent="0.25">
      <c r="E74" s="1" t="s">
        <v>60</v>
      </c>
      <c r="F74" s="1">
        <f>COUNTIF('kernel assembly'!D:D,CONCATENATE("*", E74, " *"))+COUNTIF('kernel assembly'!D:D,CONCATENATE("*", E74, ".*"))+COUNTIF('kernel assembly'!D:D,CONCATENATE("*", E74, "32*"))+COUNTIF('kernel assembly'!D:D,CONCATENATE("*", E74, ";*"))</f>
        <v>0</v>
      </c>
      <c r="G74" s="3">
        <f t="shared" si="3"/>
        <v>0</v>
      </c>
    </row>
    <row r="75" spans="5:7" x14ac:dyDescent="0.25">
      <c r="E75" s="1" t="s">
        <v>61</v>
      </c>
      <c r="F75" s="1">
        <f>COUNTIF('kernel assembly'!D:D,CONCATENATE("*", E75, " *"))+COUNTIF('kernel assembly'!D:D,CONCATENATE("*", E75, ".*"))+COUNTIF('kernel assembly'!D:D,CONCATENATE("*", E75, "32*"))+COUNTIF('kernel assembly'!D:D,CONCATENATE("*", E75, ";*"))</f>
        <v>0</v>
      </c>
      <c r="G75" s="3">
        <f t="shared" si="3"/>
        <v>0</v>
      </c>
    </row>
    <row r="76" spans="5:7" x14ac:dyDescent="0.25">
      <c r="E76" s="1" t="s">
        <v>62</v>
      </c>
      <c r="F76" s="1">
        <f>COUNTIF('kernel assembly'!D:D,CONCATENATE("*", E76, " *"))+COUNTIF('kernel assembly'!D:D,CONCATENATE("*", E76, ".*"))+COUNTIF('kernel assembly'!D:D,CONCATENATE("*", E76, "32*"))+COUNTIF('kernel assembly'!D:D,CONCATENATE("*", E76, ";*"))</f>
        <v>0</v>
      </c>
      <c r="G76" s="3">
        <f t="shared" si="3"/>
        <v>0</v>
      </c>
    </row>
    <row r="77" spans="5:7" x14ac:dyDescent="0.25">
      <c r="E77" s="1" t="s">
        <v>66</v>
      </c>
      <c r="F77" s="1">
        <f>COUNTIF('kernel assembly'!D:D,CONCATENATE("*", E77, " *"))+COUNTIF('kernel assembly'!D:D,CONCATENATE("*", E77, ".*"))+COUNTIF('kernel assembly'!D:D,CONCATENATE("*", E77, "32*"))+COUNTIF('kernel assembly'!D:D,CONCATENATE("*", E77, ";*"))</f>
        <v>0</v>
      </c>
      <c r="G77" s="3">
        <f t="shared" si="3"/>
        <v>0</v>
      </c>
    </row>
    <row r="78" spans="5:7" x14ac:dyDescent="0.25">
      <c r="E78" s="1" t="s">
        <v>67</v>
      </c>
      <c r="F78" s="1">
        <f>COUNTIF('kernel assembly'!D:D,CONCATENATE("*", E78, " *"))+COUNTIF('kernel assembly'!D:D,CONCATENATE("*", E78, ".*"))+COUNTIF('kernel assembly'!D:D,CONCATENATE("*", E78, "32*"))+COUNTIF('kernel assembly'!D:D,CONCATENATE("*", E78, ";*"))</f>
        <v>0</v>
      </c>
      <c r="G78" s="3">
        <f t="shared" si="3"/>
        <v>0</v>
      </c>
    </row>
    <row r="79" spans="5:7" x14ac:dyDescent="0.25">
      <c r="E79" s="1" t="s">
        <v>68</v>
      </c>
      <c r="F79" s="1">
        <f>COUNTIF('kernel assembly'!D:D,CONCATENATE("*", E79, " *"))+COUNTIF('kernel assembly'!D:D,CONCATENATE("*", E79, ".*"))+COUNTIF('kernel assembly'!D:D,CONCATENATE("*", E79, "32*"))+COUNTIF('kernel assembly'!D:D,CONCATENATE("*", E79, ";*"))</f>
        <v>0</v>
      </c>
      <c r="G79" s="3">
        <f t="shared" si="3"/>
        <v>0</v>
      </c>
    </row>
    <row r="80" spans="5:7" x14ac:dyDescent="0.25">
      <c r="E80" s="1" t="s">
        <v>69</v>
      </c>
      <c r="F80" s="1">
        <f>COUNTIF('kernel assembly'!D:D,CONCATENATE("*", E80, " *"))+COUNTIF('kernel assembly'!D:D,CONCATENATE("*", E80, ".*"))+COUNTIF('kernel assembly'!D:D,CONCATENATE("*", E80, "32*"))+COUNTIF('kernel assembly'!D:D,CONCATENATE("*", E80, ";*"))</f>
        <v>0</v>
      </c>
      <c r="G80" s="3">
        <f t="shared" si="3"/>
        <v>0</v>
      </c>
    </row>
    <row r="81" spans="5:7" x14ac:dyDescent="0.25">
      <c r="E81" s="1" t="s">
        <v>73</v>
      </c>
      <c r="F81" s="1">
        <f>COUNTIF('kernel assembly'!D:D,CONCATENATE("*", E81, " *"))+COUNTIF('kernel assembly'!D:D,CONCATENATE("*", E81, ".*"))+COUNTIF('kernel assembly'!D:D,CONCATENATE("*", E81, "32*"))+COUNTIF('kernel assembly'!D:D,CONCATENATE("*", E81, ";*"))</f>
        <v>0</v>
      </c>
      <c r="G81" s="3">
        <f t="shared" si="3"/>
        <v>0</v>
      </c>
    </row>
    <row r="82" spans="5:7" x14ac:dyDescent="0.25">
      <c r="E82" s="1" t="s">
        <v>76</v>
      </c>
      <c r="F82" s="1">
        <f>COUNTIF('kernel assembly'!D:D,CONCATENATE("*", E82, " *"))+COUNTIF('kernel assembly'!D:D,CONCATENATE("*", E82, ".*"))+COUNTIF('kernel assembly'!D:D,CONCATENATE("*", E82, "32*"))+COUNTIF('kernel assembly'!D:D,CONCATENATE("*", E82, ";*"))</f>
        <v>0</v>
      </c>
      <c r="G82" s="3">
        <f t="shared" si="3"/>
        <v>0</v>
      </c>
    </row>
    <row r="83" spans="5:7" x14ac:dyDescent="0.25">
      <c r="E83" s="1" t="s">
        <v>78</v>
      </c>
      <c r="F83" s="1">
        <f>COUNTIF('kernel assembly'!D:D,CONCATENATE("*", E83, " *"))+COUNTIF('kernel assembly'!D:D,CONCATENATE("*", E83, ".*"))+COUNTIF('kernel assembly'!D:D,CONCATENATE("*", E83, "32*"))+COUNTIF('kernel assembly'!D:D,CONCATENATE("*", E83, ";*"))</f>
        <v>0</v>
      </c>
      <c r="G83" s="3">
        <f t="shared" si="3"/>
        <v>0</v>
      </c>
    </row>
    <row r="84" spans="5:7" x14ac:dyDescent="0.25">
      <c r="E84" s="1" t="s">
        <v>79</v>
      </c>
      <c r="F84" s="1">
        <f>COUNTIF('kernel assembly'!D:D,CONCATENATE("*", E84, " *"))+COUNTIF('kernel assembly'!D:D,CONCATENATE("*", E84, ".*"))+COUNTIF('kernel assembly'!D:D,CONCATENATE("*", E84, "32*"))+COUNTIF('kernel assembly'!D:D,CONCATENATE("*", E84, ";*"))</f>
        <v>0</v>
      </c>
      <c r="G84" s="3">
        <f t="shared" si="3"/>
        <v>0</v>
      </c>
    </row>
    <row r="85" spans="5:7" x14ac:dyDescent="0.25">
      <c r="E85" s="1" t="s">
        <v>82</v>
      </c>
      <c r="F85" s="1">
        <f>COUNTIF('kernel assembly'!D:D,CONCATENATE("*", E85, " *"))+COUNTIF('kernel assembly'!D:D,CONCATENATE("*", E85, ".*"))+COUNTIF('kernel assembly'!D:D,CONCATENATE("*", E85, "32*"))+COUNTIF('kernel assembly'!D:D,CONCATENATE("*", E85, ";*"))</f>
        <v>0</v>
      </c>
      <c r="G85" s="3">
        <f t="shared" si="3"/>
        <v>0</v>
      </c>
    </row>
    <row r="86" spans="5:7" x14ac:dyDescent="0.25">
      <c r="E86" s="1" t="s">
        <v>85</v>
      </c>
      <c r="F86" s="1">
        <f>COUNTIF('kernel assembly'!D:D,CONCATENATE("*", E86, " *"))+COUNTIF('kernel assembly'!D:D,CONCATENATE("*", E86, ".*"))+COUNTIF('kernel assembly'!D:D,CONCATENATE("*", E86, "32*"))+COUNTIF('kernel assembly'!D:D,CONCATENATE("*", E86, ";*"))</f>
        <v>0</v>
      </c>
      <c r="G86" s="3">
        <f t="shared" si="3"/>
        <v>0</v>
      </c>
    </row>
    <row r="87" spans="5:7" x14ac:dyDescent="0.25">
      <c r="E87" s="1" t="s">
        <v>87</v>
      </c>
      <c r="F87" s="1">
        <f>COUNTIF('kernel assembly'!D:D,CONCATENATE("*", E87, " *"))+COUNTIF('kernel assembly'!D:D,CONCATENATE("*", E87, ".*"))+COUNTIF('kernel assembly'!D:D,CONCATENATE("*", E87, "32*"))+COUNTIF('kernel assembly'!D:D,CONCATENATE("*", E87, ";*"))</f>
        <v>0</v>
      </c>
      <c r="G87" s="3">
        <f t="shared" si="3"/>
        <v>0</v>
      </c>
    </row>
    <row r="88" spans="5:7" x14ac:dyDescent="0.25">
      <c r="E88" s="1" t="s">
        <v>88</v>
      </c>
      <c r="F88" s="1">
        <f>COUNTIF('kernel assembly'!D:D,CONCATENATE("*", E88, " *"))+COUNTIF('kernel assembly'!D:D,CONCATENATE("*", E88, ".*"))+COUNTIF('kernel assembly'!D:D,CONCATENATE("*", E88, "32*"))+COUNTIF('kernel assembly'!D:D,CONCATENATE("*", E88, ";*"))</f>
        <v>0</v>
      </c>
      <c r="G88" s="3">
        <f t="shared" si="3"/>
        <v>0</v>
      </c>
    </row>
    <row r="89" spans="5:7" x14ac:dyDescent="0.25">
      <c r="E89" s="1" t="s">
        <v>89</v>
      </c>
      <c r="F89" s="1">
        <f>COUNTIF('kernel assembly'!D:D,CONCATENATE("*", E89, " *"))+COUNTIF('kernel assembly'!D:D,CONCATENATE("*", E89, ".*"))+COUNTIF('kernel assembly'!D:D,CONCATENATE("*", E89, "32*"))+COUNTIF('kernel assembly'!D:D,CONCATENATE("*", E89, ";*"))</f>
        <v>0</v>
      </c>
      <c r="G89" s="3">
        <f t="shared" si="3"/>
        <v>0</v>
      </c>
    </row>
    <row r="90" spans="5:7" x14ac:dyDescent="0.25">
      <c r="E90" s="1" t="s">
        <v>91</v>
      </c>
      <c r="F90" s="1">
        <f>COUNTIF('kernel assembly'!D:D,CONCATENATE("*", E90, " *"))+COUNTIF('kernel assembly'!D:D,CONCATENATE("*", E90, ".*"))+COUNTIF('kernel assembly'!D:D,CONCATENATE("*", E90, "32*"))+COUNTIF('kernel assembly'!D:D,CONCATENATE("*", E90, ";*"))</f>
        <v>0</v>
      </c>
      <c r="G90" s="3">
        <f t="shared" si="3"/>
        <v>0</v>
      </c>
    </row>
    <row r="91" spans="5:7" x14ac:dyDescent="0.25">
      <c r="E91" s="1" t="s">
        <v>92</v>
      </c>
      <c r="F91" s="1">
        <f>COUNTIF('kernel assembly'!D:D,CONCATENATE("*", E91, " *"))+COUNTIF('kernel assembly'!D:D,CONCATENATE("*", E91, ".*"))+COUNTIF('kernel assembly'!D:D,CONCATENATE("*", E91, "32*"))+COUNTIF('kernel assembly'!D:D,CONCATENATE("*", E91, ";*"))</f>
        <v>0</v>
      </c>
      <c r="G91" s="3">
        <f t="shared" si="3"/>
        <v>0</v>
      </c>
    </row>
    <row r="92" spans="5:7" x14ac:dyDescent="0.25">
      <c r="E92" s="1" t="s">
        <v>93</v>
      </c>
      <c r="F92" s="1">
        <f>COUNTIF('kernel assembly'!D:D,CONCATENATE("*", E92, " *"))+COUNTIF('kernel assembly'!D:D,CONCATENATE("*", E92, ".*"))+COUNTIF('kernel assembly'!D:D,CONCATENATE("*", E92, "32*"))+COUNTIF('kernel assembly'!D:D,CONCATENATE("*", E92, ";*"))</f>
        <v>0</v>
      </c>
      <c r="G92" s="3">
        <f t="shared" si="3"/>
        <v>0</v>
      </c>
    </row>
    <row r="93" spans="5:7" x14ac:dyDescent="0.25">
      <c r="E93" s="1" t="s">
        <v>94</v>
      </c>
      <c r="F93" s="1">
        <f>COUNTIF('kernel assembly'!D:D,CONCATENATE("*", E93, " *"))+COUNTIF('kernel assembly'!D:D,CONCATENATE("*", E93, ".*"))+COUNTIF('kernel assembly'!D:D,CONCATENATE("*", E93, "32*"))+COUNTIF('kernel assembly'!D:D,CONCATENATE("*", E93, ";*"))</f>
        <v>0</v>
      </c>
      <c r="G93" s="3">
        <f t="shared" si="3"/>
        <v>0</v>
      </c>
    </row>
    <row r="94" spans="5:7" x14ac:dyDescent="0.25">
      <c r="E94" s="1" t="s">
        <v>95</v>
      </c>
      <c r="F94" s="1">
        <f>COUNTIF('kernel assembly'!D:D,CONCATENATE("*", E94, " *"))+COUNTIF('kernel assembly'!D:D,CONCATENATE("*", E94, ".*"))+COUNTIF('kernel assembly'!D:D,CONCATENATE("*", E94, "32*"))+COUNTIF('kernel assembly'!D:D,CONCATENATE("*", E94, ";*"))</f>
        <v>0</v>
      </c>
      <c r="G94" s="3">
        <f t="shared" si="3"/>
        <v>0</v>
      </c>
    </row>
    <row r="95" spans="5:7" x14ac:dyDescent="0.25">
      <c r="E95" s="1" t="s">
        <v>98</v>
      </c>
      <c r="F95" s="1">
        <f>COUNTIF('kernel assembly'!D:D,CONCATENATE("*", E95, " *"))+COUNTIF('kernel assembly'!D:D,CONCATENATE("*", E95, ".*"))+COUNTIF('kernel assembly'!D:D,CONCATENATE("*", E95, "32*"))+COUNTIF('kernel assembly'!D:D,CONCATENATE("*", E95, ";*"))</f>
        <v>0</v>
      </c>
      <c r="G95" s="3">
        <f t="shared" si="3"/>
        <v>0</v>
      </c>
    </row>
    <row r="96" spans="5:7" x14ac:dyDescent="0.25">
      <c r="E96" s="1" t="s">
        <v>99</v>
      </c>
      <c r="F96" s="1">
        <f>COUNTIF('kernel assembly'!D:D,CONCATENATE("*", E96, " *"))+COUNTIF('kernel assembly'!D:D,CONCATENATE("*", E96, ".*"))+COUNTIF('kernel assembly'!D:D,CONCATENATE("*", E96, "32*"))+COUNTIF('kernel assembly'!D:D,CONCATENATE("*", E96, ";*"))</f>
        <v>0</v>
      </c>
      <c r="G96" s="3">
        <f t="shared" si="3"/>
        <v>0</v>
      </c>
    </row>
    <row r="97" spans="5:7" x14ac:dyDescent="0.25">
      <c r="E97" s="1" t="s">
        <v>100</v>
      </c>
      <c r="F97" s="1">
        <f>COUNTIF('kernel assembly'!D:D,CONCATENATE("*", E97, " *"))+COUNTIF('kernel assembly'!D:D,CONCATENATE("*", E97, ".*"))+COUNTIF('kernel assembly'!D:D,CONCATENATE("*", E97, "32*"))+COUNTIF('kernel assembly'!D:D,CONCATENATE("*", E97, ";*"))</f>
        <v>0</v>
      </c>
      <c r="G97" s="3">
        <f t="shared" si="3"/>
        <v>0</v>
      </c>
    </row>
    <row r="98" spans="5:7" x14ac:dyDescent="0.25">
      <c r="E98" s="1" t="s">
        <v>102</v>
      </c>
      <c r="F98" s="1">
        <f>COUNTIF('kernel assembly'!D:D,CONCATENATE("*", E98, " *"))+COUNTIF('kernel assembly'!D:D,CONCATENATE("*", E98, ".*"))+COUNTIF('kernel assembly'!D:D,CONCATENATE("*", E98, "32*"))+COUNTIF('kernel assembly'!D:D,CONCATENATE("*", E98, ";*"))</f>
        <v>0</v>
      </c>
      <c r="G98" s="3">
        <f t="shared" si="3"/>
        <v>0</v>
      </c>
    </row>
    <row r="99" spans="5:7" x14ac:dyDescent="0.25">
      <c r="E99" s="1" t="s">
        <v>106</v>
      </c>
      <c r="F99" s="1">
        <f>COUNTIF('kernel assembly'!D:D,CONCATENATE("*", E99, " *"))+COUNTIF('kernel assembly'!D:D,CONCATENATE("*", E99, ".*"))+COUNTIF('kernel assembly'!D:D,CONCATENATE("*", E99, "32*"))+COUNTIF('kernel assembly'!D:D,CONCATENATE("*", E99, ";*"))</f>
        <v>0</v>
      </c>
      <c r="G99" s="3">
        <f t="shared" si="3"/>
        <v>0</v>
      </c>
    </row>
    <row r="100" spans="5:7" x14ac:dyDescent="0.25">
      <c r="E100" s="1" t="s">
        <v>110</v>
      </c>
      <c r="F100" s="1">
        <f>COUNTIF('kernel assembly'!D:D,CONCATENATE("*", E100, " *"))+COUNTIF('kernel assembly'!D:D,CONCATENATE("*", E100, ".*"))+COUNTIF('kernel assembly'!D:D,CONCATENATE("*", E100, "32*"))+COUNTIF('kernel assembly'!D:D,CONCATENATE("*", E100, ";*"))</f>
        <v>0</v>
      </c>
      <c r="G100" s="3">
        <f t="shared" si="3"/>
        <v>0</v>
      </c>
    </row>
    <row r="101" spans="5:7" x14ac:dyDescent="0.25">
      <c r="E101" s="1" t="s">
        <v>111</v>
      </c>
      <c r="F101" s="1">
        <f>COUNTIF('kernel assembly'!D:D,CONCATENATE("*", E101, " *"))+COUNTIF('kernel assembly'!D:D,CONCATENATE("*", E101, ".*"))+COUNTIF('kernel assembly'!D:D,CONCATENATE("*", E101, "32*"))+COUNTIF('kernel assembly'!D:D,CONCATENATE("*", E101, ";*"))</f>
        <v>0</v>
      </c>
      <c r="G101" s="3">
        <f t="shared" si="3"/>
        <v>0</v>
      </c>
    </row>
    <row r="102" spans="5:7" x14ac:dyDescent="0.25">
      <c r="E102" s="1" t="s">
        <v>112</v>
      </c>
      <c r="F102" s="1">
        <f>COUNTIF('kernel assembly'!D:D,CONCATENATE("*", E102, " *"))+COUNTIF('kernel assembly'!D:D,CONCATENATE("*", E102, ".*"))+COUNTIF('kernel assembly'!D:D,CONCATENATE("*", E102, "32*"))+COUNTIF('kernel assembly'!D:D,CONCATENATE("*", E102, ";*"))</f>
        <v>0</v>
      </c>
      <c r="G102" s="3">
        <f t="shared" si="3"/>
        <v>0</v>
      </c>
    </row>
    <row r="103" spans="5:7" x14ac:dyDescent="0.25">
      <c r="E103" s="1" t="s">
        <v>117</v>
      </c>
      <c r="F103" s="1">
        <f>COUNTIF('kernel assembly'!D:D,CONCATENATE("*", E103, " *"))+COUNTIF('kernel assembly'!D:D,CONCATENATE("*", E103, ".*"))+COUNTIF('kernel assembly'!D:D,CONCATENATE("*", E103, "32*"))+COUNTIF('kernel assembly'!D:D,CONCATENATE("*", E103, ";*"))</f>
        <v>0</v>
      </c>
      <c r="G103" s="3">
        <f t="shared" si="3"/>
        <v>0</v>
      </c>
    </row>
    <row r="104" spans="5:7" x14ac:dyDescent="0.25">
      <c r="E104" s="1" t="s">
        <v>118</v>
      </c>
      <c r="F104" s="1">
        <f>COUNTIF('kernel assembly'!D:D,CONCATENATE("*", E104, " *"))+COUNTIF('kernel assembly'!D:D,CONCATENATE("*", E104, ".*"))+COUNTIF('kernel assembly'!D:D,CONCATENATE("*", E104, "32*"))+COUNTIF('kernel assembly'!D:D,CONCATENATE("*", E104, ";*"))</f>
        <v>0</v>
      </c>
      <c r="G104" s="3">
        <f t="shared" si="3"/>
        <v>0</v>
      </c>
    </row>
  </sheetData>
  <autoFilter ref="E8:G8">
    <sortState ref="E5:G100">
      <sortCondition descending="1" ref="F4"/>
    </sortState>
  </autoFilter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kernel assembly</vt:lpstr>
      <vt:lpstr>kernel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Welsch</dc:creator>
  <cp:lastModifiedBy>Torsten Welsch</cp:lastModifiedBy>
  <dcterms:created xsi:type="dcterms:W3CDTF">2013-03-29T14:24:58Z</dcterms:created>
  <dcterms:modified xsi:type="dcterms:W3CDTF">2013-03-30T10:05:20Z</dcterms:modified>
</cp:coreProperties>
</file>